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20" windowHeight="12015" activeTab="0"/>
  </bookViews>
  <sheets>
    <sheet name="kurz" sheetId="1" r:id="rId1"/>
    <sheet name="hobby" sheetId="2" r:id="rId2"/>
    <sheet name="Klassen" sheetId="3" r:id="rId3"/>
  </sheets>
  <definedNames/>
  <calcPr fullCalcOnLoad="1"/>
</workbook>
</file>

<file path=xl/sharedStrings.xml><?xml version="1.0" encoding="utf-8"?>
<sst xmlns="http://schemas.openxmlformats.org/spreadsheetml/2006/main" count="2521" uniqueCount="296">
  <si>
    <t>Pos</t>
  </si>
  <si>
    <t>Bib</t>
  </si>
  <si>
    <t>Firstname</t>
  </si>
  <si>
    <t>Lastname</t>
  </si>
  <si>
    <t>Fullname</t>
  </si>
  <si>
    <t>Gender</t>
  </si>
  <si>
    <t>Class</t>
  </si>
  <si>
    <t>Verein</t>
  </si>
  <si>
    <t>TotalTm</t>
  </si>
  <si>
    <t>Frauenteam</t>
  </si>
  <si>
    <t xml:space="preserve">M. Jordanova, I. Jordanova, S. Hekrlova </t>
  </si>
  <si>
    <t>Team 227</t>
  </si>
  <si>
    <t>Staffeltriathlon</t>
  </si>
  <si>
    <t xml:space="preserve">P.Fiedler, S. Wunderer, M. Kisela </t>
  </si>
  <si>
    <t>EGSTON  1</t>
  </si>
  <si>
    <t xml:space="preserve">B. Jung, J. Schön, R. Abraham </t>
  </si>
  <si>
    <t>LC La Gamba</t>
  </si>
  <si>
    <t xml:space="preserve">B. Hotzler, I. Schmied, M. Kaiblinger </t>
  </si>
  <si>
    <t>walara</t>
  </si>
  <si>
    <t xml:space="preserve">I. Reiß, L. Prand-Stritzko, M. Prand-Stritzko </t>
  </si>
  <si>
    <t>Die schnellsten Mütter</t>
  </si>
  <si>
    <t xml:space="preserve">C. Prand-Strizko, N. Kasper, N. Zöchmann </t>
  </si>
  <si>
    <t>Bikulturelle HAK/HAS Retz</t>
  </si>
  <si>
    <t>Hobby M Elite 1</t>
  </si>
  <si>
    <t>Johannes Blauensteiner</t>
  </si>
  <si>
    <t>male</t>
  </si>
  <si>
    <t>LURS Maissau</t>
  </si>
  <si>
    <t>Hobbytriathlon</t>
  </si>
  <si>
    <t>Markus Zelger</t>
  </si>
  <si>
    <t>Michael Holzmann</t>
  </si>
  <si>
    <t>Keinem Verein angehörig</t>
  </si>
  <si>
    <t>Wolfgang Ramharter</t>
  </si>
  <si>
    <t>FF-Heinreichs</t>
  </si>
  <si>
    <t>Christoph Kraus</t>
  </si>
  <si>
    <t>Sascha Stippl</t>
  </si>
  <si>
    <t>Philipp Hengl</t>
  </si>
  <si>
    <t>Markus Kühlmayer</t>
  </si>
  <si>
    <t>Hobby M Elite 2</t>
  </si>
  <si>
    <t>Manfred Etzler</t>
  </si>
  <si>
    <t>Norbert Hochrainer</t>
  </si>
  <si>
    <t>Stefan Wazik</t>
  </si>
  <si>
    <t>Herbert Essbüchl</t>
  </si>
  <si>
    <t>RSK Soleus Horn</t>
  </si>
  <si>
    <t>Christian Dam</t>
  </si>
  <si>
    <t>smile lifestyle club</t>
  </si>
  <si>
    <t>Klaus Schaffer</t>
  </si>
  <si>
    <t>HEINZ Christ</t>
  </si>
  <si>
    <t>Markus Berndl</t>
  </si>
  <si>
    <t>Walter Lenz</t>
  </si>
  <si>
    <t>WL Transparent</t>
  </si>
  <si>
    <t>Martin Artner</t>
  </si>
  <si>
    <t>Alexander Weber</t>
  </si>
  <si>
    <t>Ernst Prand-Stritzko</t>
  </si>
  <si>
    <t>Sportverein Egston</t>
  </si>
  <si>
    <t>Walter Artner</t>
  </si>
  <si>
    <t>Christian Kraus</t>
  </si>
  <si>
    <t>Raimund Hengl</t>
  </si>
  <si>
    <t>Stefan Aschauer</t>
  </si>
  <si>
    <t>Alexander Pinzker</t>
  </si>
  <si>
    <t>Hobby W Elite 1</t>
  </si>
  <si>
    <t>Karin Mahrhofer</t>
  </si>
  <si>
    <t>female</t>
  </si>
  <si>
    <t>Anton Altphart Transporte Brunn/Wild</t>
  </si>
  <si>
    <t>Hobby W Elite 2</t>
  </si>
  <si>
    <t>Judith Schwanzer</t>
  </si>
  <si>
    <t>Hobby_M Jugend</t>
  </si>
  <si>
    <t>Jung</t>
  </si>
  <si>
    <t>Philip  Jung</t>
  </si>
  <si>
    <t>trirunnersbaden</t>
  </si>
  <si>
    <t>Johannes Abraham</t>
  </si>
  <si>
    <t>BORG Wr. Neustadt</t>
  </si>
  <si>
    <t>Matthias Klaus</t>
  </si>
  <si>
    <t>Borg Wr.Neustadt</t>
  </si>
  <si>
    <t>Hobby_M Junioren</t>
  </si>
  <si>
    <t>David  Valasek</t>
  </si>
  <si>
    <t>Hobby_M40</t>
  </si>
  <si>
    <t>Paul Richter</t>
  </si>
  <si>
    <t>www.free-eagle.at</t>
  </si>
  <si>
    <t>Alois Dundler</t>
  </si>
  <si>
    <t xml:space="preserve"> Mag. Christian Suchy</t>
  </si>
  <si>
    <t>Wolfgang Schleinzer</t>
  </si>
  <si>
    <t>Hobby_M45</t>
  </si>
  <si>
    <t>Norbert Haeusler</t>
  </si>
  <si>
    <t>René Hentschke</t>
  </si>
  <si>
    <t>urc kamptal</t>
  </si>
  <si>
    <t>Franz Hintermayer</t>
  </si>
  <si>
    <t>EGSTON</t>
  </si>
  <si>
    <t>Hobby_M50</t>
  </si>
  <si>
    <t>Richard Wagner</t>
  </si>
  <si>
    <t>Hobby_M55</t>
  </si>
  <si>
    <t>Gerhard Bentow</t>
  </si>
  <si>
    <t>Hobby_M60</t>
  </si>
  <si>
    <t>Homeyer Hasso</t>
  </si>
  <si>
    <t>Hobby_MU23</t>
  </si>
  <si>
    <t>Christian Raab</t>
  </si>
  <si>
    <t>Hobby_W Jugend</t>
  </si>
  <si>
    <t>Benjamin Schön</t>
  </si>
  <si>
    <t>Tri Runners Baden</t>
  </si>
  <si>
    <t>Lisa</t>
  </si>
  <si>
    <t>Lisa Schön</t>
  </si>
  <si>
    <t>Lisa Peel</t>
  </si>
  <si>
    <t>Eva Fuxova</t>
  </si>
  <si>
    <t>Hobby_W40</t>
  </si>
  <si>
    <t>Birgit  Jung</t>
  </si>
  <si>
    <t>Hobby_W45</t>
  </si>
  <si>
    <t>Andrea Schiffer</t>
  </si>
  <si>
    <t>ULC Horn</t>
  </si>
  <si>
    <t>Monika Treipl</t>
  </si>
  <si>
    <t>Heide Hecht</t>
  </si>
  <si>
    <t>Renate Hess</t>
  </si>
  <si>
    <t>Elisabeth Stubenfoll</t>
  </si>
  <si>
    <t>Hobby_W50</t>
  </si>
  <si>
    <t>Maria Ruzicka</t>
  </si>
  <si>
    <t>Kurztri M Elite 1</t>
  </si>
  <si>
    <t>Michael Strasser</t>
  </si>
  <si>
    <t>99ers Pro Team</t>
  </si>
  <si>
    <t>Kurztriathlon</t>
  </si>
  <si>
    <t>Matthias  PAUR</t>
  </si>
  <si>
    <t>URC Spk Langenlois</t>
  </si>
  <si>
    <t>Jürgen Bauer</t>
  </si>
  <si>
    <t>Keiml</t>
  </si>
  <si>
    <t>Martin Keiml</t>
  </si>
  <si>
    <t>Free Eagle Fun Racing Team</t>
  </si>
  <si>
    <t>Eduard Traxler</t>
  </si>
  <si>
    <t>URC Spk. Renner Langenlois</t>
  </si>
  <si>
    <t>David  Mayerhofer</t>
  </si>
  <si>
    <t>Edgar Tiller</t>
  </si>
  <si>
    <t>Kurztri M Elite 2</t>
  </si>
  <si>
    <t>Frühwirth</t>
  </si>
  <si>
    <t>Alexander Frühwirth</t>
  </si>
  <si>
    <t>URC Sparkasse Renner Langenlois</t>
  </si>
  <si>
    <t>Jörg Obernhofer</t>
  </si>
  <si>
    <t>ULC-Horn</t>
  </si>
  <si>
    <t>Alexander  Schuster</t>
  </si>
  <si>
    <t>99ers Mödling</t>
  </si>
  <si>
    <t>Marko Reumann</t>
  </si>
  <si>
    <t>Oliver Bauer</t>
  </si>
  <si>
    <t>Tuina Wiesel</t>
  </si>
  <si>
    <t>Dr. Michael Oppitz</t>
  </si>
  <si>
    <t>Micheal Konecny</t>
  </si>
  <si>
    <t xml:space="preserve">Markus  Katschnig </t>
  </si>
  <si>
    <t>Binder</t>
  </si>
  <si>
    <t>Karl Binder</t>
  </si>
  <si>
    <t>Kurztri W Elite 1</t>
  </si>
  <si>
    <t>Simone Fürnkranz</t>
  </si>
  <si>
    <t>URC Spk Renner Langenlois</t>
  </si>
  <si>
    <t>Barbara Wolfschluckner</t>
  </si>
  <si>
    <t>Top Team Tri Horschinegg</t>
  </si>
  <si>
    <t>Michaela Auer</t>
  </si>
  <si>
    <t>www.rcgerungs.at</t>
  </si>
  <si>
    <t>Kurztri W Elite 2</t>
  </si>
  <si>
    <t>Anja Jedynak</t>
  </si>
  <si>
    <t>URC Sprk. Renner Langenlois</t>
  </si>
  <si>
    <t>Kurztri_ W40</t>
  </si>
  <si>
    <t>Silvia Mayerhofer</t>
  </si>
  <si>
    <t>Irene Bauer</t>
  </si>
  <si>
    <t>velochicks</t>
  </si>
  <si>
    <t>Kurztri_M40</t>
  </si>
  <si>
    <t>Andreas Redl</t>
  </si>
  <si>
    <t>Sascha Ainberger</t>
  </si>
  <si>
    <t>sport und fitness neulengbach</t>
  </si>
  <si>
    <t>Michael Schiffer</t>
  </si>
  <si>
    <t>Gunther Hipfinger</t>
  </si>
  <si>
    <t>Chris Jung</t>
  </si>
  <si>
    <t>RLB Nö-W</t>
  </si>
  <si>
    <t>Wolfgang Zuser</t>
  </si>
  <si>
    <t>LC Waldviertel</t>
  </si>
  <si>
    <t>Kurztri_M45</t>
  </si>
  <si>
    <t>Gerhard WEBER</t>
  </si>
  <si>
    <t>Nikolaus Schmid</t>
  </si>
  <si>
    <t>Männerteam</t>
  </si>
  <si>
    <t xml:space="preserve">F. Neunteufl, R. Hüttl, R. Riedmayr </t>
  </si>
  <si>
    <t>UTC Geras</t>
  </si>
  <si>
    <t xml:space="preserve">F. Kühlmayer, Ch. Riedl, G. Hess </t>
  </si>
  <si>
    <t>SVU Langau</t>
  </si>
  <si>
    <t xml:space="preserve">B. Eitler, G. Gill, G. Schrammel </t>
  </si>
  <si>
    <t xml:space="preserve">G. SPITALER, A. Rockenbauer, G. Rockenbauer </t>
  </si>
  <si>
    <t>Marktgemeinde Weitersfeld</t>
  </si>
  <si>
    <t xml:space="preserve">J. Pauel,K. Pauel, R. Beinhauer </t>
  </si>
  <si>
    <t>CKK Kucera</t>
  </si>
  <si>
    <t xml:space="preserve">A. Abraham, J. Schön, H. Schindelböck </t>
  </si>
  <si>
    <t>BC Varice</t>
  </si>
  <si>
    <t xml:space="preserve">A. Reinagl, K. Tiller, G. Seitinger </t>
  </si>
  <si>
    <t>Team 205</t>
  </si>
  <si>
    <t xml:space="preserve">M. Kaufmann, F. Dechant, Th. Schmutz </t>
  </si>
  <si>
    <t>Team 225</t>
  </si>
  <si>
    <t xml:space="preserve">E. Prand-stritzko, H. Hofer, E. Köck </t>
  </si>
  <si>
    <t>die landeskammerräte</t>
  </si>
  <si>
    <t xml:space="preserve">G. Kernstock, Th. Brunmüller, F. Lembacher </t>
  </si>
  <si>
    <t xml:space="preserve">E. Sachs, R. Köppl, W. Dundler </t>
  </si>
  <si>
    <t xml:space="preserve">G. Prochazka, M. Kirchner, A. Prochazka </t>
  </si>
  <si>
    <t>Die flotten Hasen</t>
  </si>
  <si>
    <t xml:space="preserve">L. Prand- Stritzko, A. Zehetner, S. Linsbauer </t>
  </si>
  <si>
    <t>Follow me</t>
  </si>
  <si>
    <t xml:space="preserve">Dr. R. Novotny, G. Zirngast, O. Prudlo </t>
  </si>
  <si>
    <t xml:space="preserve">M. Lelovich, M. Frittum, R. Zugsbratl </t>
  </si>
  <si>
    <t>Team 222</t>
  </si>
  <si>
    <t xml:space="preserve">M. Essbüchl, H. Sonnleitner, M. Müllner </t>
  </si>
  <si>
    <t xml:space="preserve">M. Prand-Stritzko, S. Zauner, Th. Prand-Stritzko </t>
  </si>
  <si>
    <t>Team 229</t>
  </si>
  <si>
    <t xml:space="preserve">M. Obritzhauser, R. Böck, W. Wunderer </t>
  </si>
  <si>
    <t>EGSTON 2</t>
  </si>
  <si>
    <t xml:space="preserve">W. Schönbauer, H. Zotter, W. Gangl </t>
  </si>
  <si>
    <t>hz-tankstelle</t>
  </si>
  <si>
    <t xml:space="preserve">CH. Reiss, G.Frank F. Reiss </t>
  </si>
  <si>
    <t>Die Niederösterreichische</t>
  </si>
  <si>
    <t xml:space="preserve">G. Reiterer, K. Socher, D. Grafeneder </t>
  </si>
  <si>
    <t xml:space="preserve">M. Linsbauer, W. Riedl, J. Riffer </t>
  </si>
  <si>
    <t>Marktgemeinde Langau</t>
  </si>
  <si>
    <t xml:space="preserve">J. Schweitzer, R. Schweitzer, M. Schweitzer </t>
  </si>
  <si>
    <t xml:space="preserve">G. Kaufmann, W. Gangl, R. Mayerhofer </t>
  </si>
  <si>
    <t>Giganten</t>
  </si>
  <si>
    <t xml:space="preserve">Th. Anglmayer, A. Datler, H. Kanka </t>
  </si>
  <si>
    <t>EGSTON 3</t>
  </si>
  <si>
    <t>MIX TEAM</t>
  </si>
  <si>
    <t xml:space="preserve">S. König, H. Kainz, K.Körner </t>
  </si>
  <si>
    <t>Die Königin und ihr Gefolge</t>
  </si>
  <si>
    <t xml:space="preserve">P. Fuxova, R. Fuxa, Z. Svoboda </t>
  </si>
  <si>
    <t>Stavumat Znojmo</t>
  </si>
  <si>
    <t xml:space="preserve">D. Kurzreiter, Ch. Walla, G.Stift </t>
  </si>
  <si>
    <t>Kottauner Freunde</t>
  </si>
  <si>
    <t xml:space="preserve">G. Arthold, Ch. Deniflee, S. Schnecker </t>
  </si>
  <si>
    <t>Team 224</t>
  </si>
  <si>
    <t xml:space="preserve">J. Keiml, H. Keiml, M. Gutmann </t>
  </si>
  <si>
    <t>Team 221</t>
  </si>
  <si>
    <t xml:space="preserve">O. Shakin, M. Kaiser, G. Kaiblinger </t>
  </si>
  <si>
    <t xml:space="preserve">N. Reinagl, R. Ottilinger, M. Schilinger </t>
  </si>
  <si>
    <t>Team 204</t>
  </si>
  <si>
    <t xml:space="preserve">F. Kirchpal, M. Schleinzer, S. Schleinzer </t>
  </si>
  <si>
    <t>Team 203</t>
  </si>
  <si>
    <t>Endzeit</t>
  </si>
  <si>
    <t>Hobby_MJugend</t>
  </si>
  <si>
    <t>SWIMM</t>
  </si>
  <si>
    <t>BIKE</t>
  </si>
  <si>
    <t>WZ 2</t>
  </si>
  <si>
    <t>RUN</t>
  </si>
  <si>
    <t>TIME</t>
  </si>
  <si>
    <t>WZ 1</t>
  </si>
  <si>
    <t>KATEGORIE</t>
  </si>
  <si>
    <t>SWIMM 1</t>
  </si>
  <si>
    <t>SWIMM 2</t>
  </si>
  <si>
    <t>SWIMM 3</t>
  </si>
  <si>
    <t>RUN 1</t>
  </si>
  <si>
    <t>Run 2</t>
  </si>
  <si>
    <t>Run 3</t>
  </si>
  <si>
    <t>SwimmTm</t>
  </si>
  <si>
    <t>Rad1Tm</t>
  </si>
  <si>
    <t>Rad2Tm</t>
  </si>
  <si>
    <t>LaufTm</t>
  </si>
  <si>
    <t>M U10</t>
  </si>
  <si>
    <t>Laurin</t>
  </si>
  <si>
    <t>Lux</t>
  </si>
  <si>
    <t>Merlin</t>
  </si>
  <si>
    <t>Oskar</t>
  </si>
  <si>
    <t>Felix</t>
  </si>
  <si>
    <t>Lukas</t>
  </si>
  <si>
    <t>Resl</t>
  </si>
  <si>
    <t>Gregor</t>
  </si>
  <si>
    <t>Reiss</t>
  </si>
  <si>
    <t>Mario</t>
  </si>
  <si>
    <t>Sven</t>
  </si>
  <si>
    <t>Merstallinger</t>
  </si>
  <si>
    <t>M Über 10</t>
  </si>
  <si>
    <t>Thomas</t>
  </si>
  <si>
    <t>Elsigan</t>
  </si>
  <si>
    <t>Florian</t>
  </si>
  <si>
    <t>Kirchpall</t>
  </si>
  <si>
    <t>Patrick</t>
  </si>
  <si>
    <t>Meidl</t>
  </si>
  <si>
    <t>Ralf</t>
  </si>
  <si>
    <t>Jakob</t>
  </si>
  <si>
    <t>Kaiblinger</t>
  </si>
  <si>
    <t>Julian</t>
  </si>
  <si>
    <t>Ployl</t>
  </si>
  <si>
    <t>W U10</t>
  </si>
  <si>
    <t>Magdalena</t>
  </si>
  <si>
    <t>Lara</t>
  </si>
  <si>
    <t>W Über  10</t>
  </si>
  <si>
    <t>Lena</t>
  </si>
  <si>
    <t>Cornelia</t>
  </si>
  <si>
    <t>Sabrina</t>
  </si>
  <si>
    <t>Anna</t>
  </si>
  <si>
    <t>Mann</t>
  </si>
  <si>
    <t>Linsbauer</t>
  </si>
  <si>
    <t>Kl Rg.</t>
  </si>
  <si>
    <t>Rang</t>
  </si>
  <si>
    <t>Laufen</t>
  </si>
  <si>
    <t>Swim</t>
  </si>
  <si>
    <t>Rng</t>
  </si>
  <si>
    <t>B. Rng.</t>
  </si>
  <si>
    <t>Min/km</t>
  </si>
  <si>
    <t>Rng.</t>
  </si>
  <si>
    <t>Kl Rng</t>
  </si>
  <si>
    <t>3. Interregionaler Kurztriathlon, Langau, 23.6.2007</t>
  </si>
  <si>
    <t>Lauf Speed</t>
  </si>
  <si>
    <t>3. Interregionaler Hobbytriathlon, Langau, 23.6.2007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</si>
</sst>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.000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2" fontId="4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2" fontId="5" fillId="2" borderId="0" xfId="0" applyNumberFormat="1" applyFont="1" applyFill="1" applyAlignment="1">
      <alignment horizontal="center"/>
    </xf>
    <xf numFmtId="172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72" fontId="10" fillId="2" borderId="0" xfId="0" applyNumberFormat="1" applyFont="1" applyFill="1" applyAlignment="1">
      <alignment/>
    </xf>
    <xf numFmtId="172" fontId="10" fillId="2" borderId="0" xfId="0" applyNumberFormat="1" applyFont="1" applyFill="1" applyAlignment="1">
      <alignment horizontal="center"/>
    </xf>
    <xf numFmtId="172" fontId="11" fillId="0" borderId="0" xfId="0" applyNumberFormat="1" applyFont="1" applyAlignment="1">
      <alignment/>
    </xf>
    <xf numFmtId="172" fontId="10" fillId="0" borderId="0" xfId="0" applyNumberFormat="1" applyFont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" fillId="2" borderId="0" xfId="0" applyFont="1" applyFill="1" applyAlignment="1">
      <alignment/>
    </xf>
    <xf numFmtId="172" fontId="1" fillId="2" borderId="0" xfId="0" applyNumberFormat="1" applyFont="1" applyFill="1" applyAlignment="1">
      <alignment/>
    </xf>
    <xf numFmtId="172" fontId="12" fillId="2" borderId="0" xfId="0" applyNumberFormat="1" applyFont="1" applyFill="1" applyAlignment="1">
      <alignment/>
    </xf>
    <xf numFmtId="172" fontId="12" fillId="2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172" fontId="13" fillId="0" borderId="0" xfId="0" applyNumberFormat="1" applyFont="1" applyAlignment="1">
      <alignment/>
    </xf>
    <xf numFmtId="172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72" fontId="1" fillId="0" borderId="0" xfId="0" applyNumberFormat="1" applyFont="1" applyFill="1" applyAlignment="1">
      <alignment horizontal="center"/>
    </xf>
    <xf numFmtId="172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72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72" fontId="12" fillId="3" borderId="0" xfId="0" applyNumberFormat="1" applyFont="1" applyFill="1" applyAlignment="1">
      <alignment/>
    </xf>
    <xf numFmtId="172" fontId="12" fillId="3" borderId="0" xfId="0" applyNumberFormat="1" applyFont="1" applyFill="1" applyAlignment="1">
      <alignment horizontal="center"/>
    </xf>
    <xf numFmtId="172" fontId="13" fillId="3" borderId="0" xfId="0" applyNumberFormat="1" applyFont="1" applyFill="1" applyAlignment="1">
      <alignment/>
    </xf>
    <xf numFmtId="172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72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172" fontId="1" fillId="5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172" fontId="1" fillId="4" borderId="0" xfId="0" applyNumberFormat="1" applyFont="1" applyFill="1" applyAlignment="1">
      <alignment/>
    </xf>
    <xf numFmtId="172" fontId="12" fillId="4" borderId="0" xfId="0" applyNumberFormat="1" applyFont="1" applyFill="1" applyAlignment="1">
      <alignment/>
    </xf>
    <xf numFmtId="172" fontId="13" fillId="4" borderId="0" xfId="0" applyNumberFormat="1" applyFont="1" applyFill="1" applyAlignment="1">
      <alignment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72" fontId="1" fillId="0" borderId="0" xfId="0" applyNumberFormat="1" applyFont="1" applyAlignment="1">
      <alignment horizontal="left"/>
    </xf>
    <xf numFmtId="172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00390625" style="3" bestFit="1" customWidth="1"/>
    <col min="2" max="2" width="5.00390625" style="30" customWidth="1"/>
    <col min="3" max="3" width="3.57421875" style="3" bestFit="1" customWidth="1"/>
    <col min="4" max="4" width="18.8515625" style="1" customWidth="1"/>
    <col min="5" max="5" width="5.421875" style="31" customWidth="1"/>
    <col min="6" max="6" width="13.7109375" style="31" bestFit="1" customWidth="1"/>
    <col min="7" max="7" width="13.00390625" style="31" customWidth="1"/>
    <col min="8" max="8" width="3.140625" style="31" customWidth="1"/>
    <col min="9" max="9" width="9.140625" style="2" hidden="1" customWidth="1"/>
    <col min="10" max="11" width="9.57421875" style="2" hidden="1" customWidth="1"/>
    <col min="12" max="12" width="9.140625" style="53" customWidth="1"/>
    <col min="13" max="13" width="4.00390625" style="54" bestFit="1" customWidth="1"/>
    <col min="14" max="14" width="9.57421875" style="58" bestFit="1" customWidth="1"/>
    <col min="15" max="15" width="9.57421875" style="45" bestFit="1" customWidth="1"/>
    <col min="16" max="16" width="6.28125" style="46" bestFit="1" customWidth="1"/>
    <col min="17" max="17" width="10.28125" style="45" bestFit="1" customWidth="1"/>
    <col min="18" max="18" width="11.57421875" style="57" customWidth="1"/>
    <col min="19" max="19" width="6.57421875" style="57" customWidth="1"/>
    <col min="20" max="22" width="9.140625" style="2" hidden="1" customWidth="1"/>
    <col min="23" max="23" width="9.140625" style="4" bestFit="1" customWidth="1"/>
    <col min="24" max="24" width="2.28125" style="1" customWidth="1"/>
    <col min="25" max="25" width="2.00390625" style="1" customWidth="1"/>
    <col min="26" max="26" width="9.140625" style="1" bestFit="1" customWidth="1"/>
    <col min="27" max="16384" width="38.8515625" style="1" customWidth="1"/>
  </cols>
  <sheetData>
    <row r="1" spans="1:23" ht="11.25">
      <c r="A1" s="17" t="s">
        <v>295</v>
      </c>
      <c r="H1" s="65"/>
      <c r="I1" s="66"/>
      <c r="J1" s="66"/>
      <c r="K1" s="66"/>
      <c r="L1" s="42"/>
      <c r="M1" s="67"/>
      <c r="N1" s="66"/>
      <c r="O1" s="66"/>
      <c r="P1" s="67"/>
      <c r="Q1" s="66"/>
      <c r="R1" s="67"/>
      <c r="S1" s="67"/>
      <c r="T1" s="66"/>
      <c r="U1" s="66"/>
      <c r="V1" s="66"/>
      <c r="W1" s="68"/>
    </row>
    <row r="2" spans="8:26" ht="11.25">
      <c r="H2" s="65"/>
      <c r="I2" s="66"/>
      <c r="J2" s="66"/>
      <c r="K2" s="66"/>
      <c r="L2" s="42"/>
      <c r="M2" s="67"/>
      <c r="N2" s="66"/>
      <c r="O2" s="66"/>
      <c r="P2" s="67"/>
      <c r="Q2" s="66"/>
      <c r="R2" s="67"/>
      <c r="S2" s="67"/>
      <c r="T2" s="66"/>
      <c r="U2" s="66"/>
      <c r="V2" s="66"/>
      <c r="W2" s="68"/>
      <c r="Z2" s="1" t="s">
        <v>286</v>
      </c>
    </row>
    <row r="3" spans="1:26" s="14" customFormat="1" ht="11.25">
      <c r="A3" s="29" t="s">
        <v>0</v>
      </c>
      <c r="B3" s="29" t="s">
        <v>284</v>
      </c>
      <c r="C3" s="9" t="s">
        <v>1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238</v>
      </c>
      <c r="I3" s="13" t="s">
        <v>239</v>
      </c>
      <c r="J3" s="13" t="s">
        <v>240</v>
      </c>
      <c r="K3" s="13" t="s">
        <v>241</v>
      </c>
      <c r="L3" s="51" t="s">
        <v>287</v>
      </c>
      <c r="M3" s="52" t="s">
        <v>288</v>
      </c>
      <c r="N3" s="51" t="s">
        <v>237</v>
      </c>
      <c r="O3" s="43" t="s">
        <v>233</v>
      </c>
      <c r="P3" s="44" t="s">
        <v>289</v>
      </c>
      <c r="Q3" s="44" t="s">
        <v>234</v>
      </c>
      <c r="R3" s="55" t="s">
        <v>286</v>
      </c>
      <c r="S3" s="55" t="s">
        <v>285</v>
      </c>
      <c r="T3" s="9" t="s">
        <v>242</v>
      </c>
      <c r="U3" s="13" t="s">
        <v>243</v>
      </c>
      <c r="V3" s="13" t="s">
        <v>244</v>
      </c>
      <c r="W3" s="13" t="s">
        <v>236</v>
      </c>
      <c r="Z3" s="14" t="s">
        <v>290</v>
      </c>
    </row>
    <row r="4" spans="1:26" ht="11.25">
      <c r="A4" s="3">
        <v>1</v>
      </c>
      <c r="B4" s="30">
        <v>1</v>
      </c>
      <c r="C4" s="3">
        <v>24</v>
      </c>
      <c r="D4" s="1" t="s">
        <v>129</v>
      </c>
      <c r="E4" s="31" t="s">
        <v>25</v>
      </c>
      <c r="F4" s="31" t="s">
        <v>127</v>
      </c>
      <c r="G4" s="31" t="s">
        <v>130</v>
      </c>
      <c r="H4" s="31" t="s">
        <v>116</v>
      </c>
      <c r="I4" s="2">
        <v>0.004892997685185185</v>
      </c>
      <c r="J4" s="2">
        <v>0.005068483796296297</v>
      </c>
      <c r="K4" s="2">
        <v>0.004991226851851852</v>
      </c>
      <c r="L4" s="53">
        <f aca="true" t="shared" si="0" ref="L4:L34">K4+J4+I4</f>
        <v>0.014952708333333335</v>
      </c>
      <c r="M4" s="54">
        <f aca="true" t="shared" si="1" ref="M4:M34">RANK(L4,L$4:L$34,1)</f>
        <v>1</v>
      </c>
      <c r="N4" s="58">
        <v>0.0005160300925925926</v>
      </c>
      <c r="O4" s="45">
        <v>0.04405766203703704</v>
      </c>
      <c r="P4" s="46">
        <f aca="true" t="shared" si="2" ref="P4:P34">RANK(O4,O$4:O$34,1)</f>
        <v>3</v>
      </c>
      <c r="Q4" s="45">
        <v>0.00043681712962962966</v>
      </c>
      <c r="R4" s="56">
        <f aca="true" t="shared" si="3" ref="R4:R34">V4+U4+T4</f>
        <v>0.027763368055555557</v>
      </c>
      <c r="S4" s="57">
        <f aca="true" t="shared" si="4" ref="S4:S34">RANK(R4,R$4:R$34,1)</f>
        <v>1</v>
      </c>
      <c r="T4" s="2">
        <v>0.008980891203703704</v>
      </c>
      <c r="U4" s="2">
        <v>0.009028958333333333</v>
      </c>
      <c r="V4" s="2">
        <v>0.009753518518518519</v>
      </c>
      <c r="W4" s="5">
        <v>0.08772658564814816</v>
      </c>
      <c r="Z4" s="2">
        <f aca="true" t="shared" si="5" ref="Z4:Z34">R4/10.7</f>
        <v>0.0025947072949117343</v>
      </c>
    </row>
    <row r="5" spans="1:26" ht="11.25">
      <c r="A5" s="3">
        <v>2</v>
      </c>
      <c r="B5" s="30">
        <v>1</v>
      </c>
      <c r="C5" s="3">
        <v>2</v>
      </c>
      <c r="D5" s="1" t="s">
        <v>158</v>
      </c>
      <c r="E5" s="31" t="s">
        <v>25</v>
      </c>
      <c r="F5" s="31" t="s">
        <v>157</v>
      </c>
      <c r="G5" s="31" t="s">
        <v>145</v>
      </c>
      <c r="H5" s="31" t="s">
        <v>116</v>
      </c>
      <c r="I5" s="2">
        <v>0.005110810185185185</v>
      </c>
      <c r="J5" s="2">
        <v>0.005533356481481482</v>
      </c>
      <c r="K5" s="2">
        <v>0.005509652777777777</v>
      </c>
      <c r="L5" s="53">
        <f t="shared" si="0"/>
        <v>0.016153819444444446</v>
      </c>
      <c r="M5" s="54">
        <f t="shared" si="1"/>
        <v>2</v>
      </c>
      <c r="N5" s="58">
        <v>0.0005472337962962963</v>
      </c>
      <c r="O5" s="45">
        <v>0.043717048611111115</v>
      </c>
      <c r="P5" s="46">
        <f t="shared" si="2"/>
        <v>1</v>
      </c>
      <c r="Q5" s="45">
        <v>0.0004892708333333333</v>
      </c>
      <c r="R5" s="56">
        <f t="shared" si="3"/>
        <v>0.028738113425925922</v>
      </c>
      <c r="S5" s="57">
        <f t="shared" si="4"/>
        <v>2</v>
      </c>
      <c r="T5" s="2">
        <v>0.009487928240740741</v>
      </c>
      <c r="U5" s="2">
        <v>0.009624155092592592</v>
      </c>
      <c r="V5" s="2">
        <v>0.009626030092592592</v>
      </c>
      <c r="W5" s="5">
        <v>0.08964548611111112</v>
      </c>
      <c r="Z5" s="2">
        <f t="shared" si="5"/>
        <v>0.002685804993077189</v>
      </c>
    </row>
    <row r="6" spans="1:26" ht="11.25">
      <c r="A6" s="3">
        <v>3</v>
      </c>
      <c r="B6" s="30">
        <v>1</v>
      </c>
      <c r="C6" s="3">
        <v>26</v>
      </c>
      <c r="D6" s="1" t="s">
        <v>114</v>
      </c>
      <c r="E6" s="31" t="s">
        <v>25</v>
      </c>
      <c r="F6" s="31" t="s">
        <v>113</v>
      </c>
      <c r="G6" s="31" t="s">
        <v>115</v>
      </c>
      <c r="H6" s="31" t="s">
        <v>116</v>
      </c>
      <c r="I6" s="2">
        <v>0.006208356481481481</v>
      </c>
      <c r="J6" s="2">
        <v>0.00658287037037037</v>
      </c>
      <c r="K6" s="2">
        <v>0.006706574074074074</v>
      </c>
      <c r="L6" s="53">
        <f t="shared" si="0"/>
        <v>0.019497800925925925</v>
      </c>
      <c r="M6" s="54">
        <f t="shared" si="1"/>
        <v>9</v>
      </c>
      <c r="N6" s="58">
        <v>0.0005437847222222222</v>
      </c>
      <c r="O6" s="45">
        <v>0.04371863425925926</v>
      </c>
      <c r="P6" s="46">
        <f t="shared" si="2"/>
        <v>2</v>
      </c>
      <c r="Q6" s="45">
        <v>0.0004266087962962963</v>
      </c>
      <c r="R6" s="56">
        <f t="shared" si="3"/>
        <v>0.029423402777777774</v>
      </c>
      <c r="S6" s="57">
        <f t="shared" si="4"/>
        <v>3</v>
      </c>
      <c r="T6" s="2">
        <v>0.009743472222222221</v>
      </c>
      <c r="U6" s="2">
        <v>0.009935763888888888</v>
      </c>
      <c r="V6" s="2">
        <v>0.009744166666666667</v>
      </c>
      <c r="W6" s="5">
        <v>0.09361023148148147</v>
      </c>
      <c r="Z6" s="2">
        <f t="shared" si="5"/>
        <v>0.002749850726895119</v>
      </c>
    </row>
    <row r="7" spans="1:26" ht="11.25">
      <c r="A7" s="3">
        <v>4</v>
      </c>
      <c r="B7" s="30">
        <v>2</v>
      </c>
      <c r="C7" s="3">
        <v>29</v>
      </c>
      <c r="D7" s="1" t="s">
        <v>159</v>
      </c>
      <c r="E7" s="31" t="s">
        <v>25</v>
      </c>
      <c r="F7" s="31" t="s">
        <v>157</v>
      </c>
      <c r="G7" s="31" t="s">
        <v>160</v>
      </c>
      <c r="H7" s="31" t="s">
        <v>116</v>
      </c>
      <c r="I7" s="2">
        <v>0.005630104166666667</v>
      </c>
      <c r="J7" s="2">
        <v>0.005987824074074073</v>
      </c>
      <c r="K7" s="2">
        <v>0.0059074305555555555</v>
      </c>
      <c r="L7" s="53">
        <f t="shared" si="0"/>
        <v>0.017525358796296298</v>
      </c>
      <c r="M7" s="54">
        <f t="shared" si="1"/>
        <v>6</v>
      </c>
      <c r="N7" s="58">
        <v>0.0008989351851851852</v>
      </c>
      <c r="O7" s="45">
        <v>0.04547640046296297</v>
      </c>
      <c r="P7" s="46">
        <f t="shared" si="2"/>
        <v>5</v>
      </c>
      <c r="Q7" s="45">
        <v>0.0006084143518518518</v>
      </c>
      <c r="R7" s="56">
        <f t="shared" si="3"/>
        <v>0.03154359953703704</v>
      </c>
      <c r="S7" s="57">
        <f t="shared" si="4"/>
        <v>6</v>
      </c>
      <c r="T7" s="2">
        <v>0.010194907407407408</v>
      </c>
      <c r="U7" s="2">
        <v>0.010701446759259258</v>
      </c>
      <c r="V7" s="2">
        <v>0.010647245370370371</v>
      </c>
      <c r="W7" s="5">
        <v>0.09605270833333333</v>
      </c>
      <c r="Z7" s="2">
        <f t="shared" si="5"/>
        <v>0.0029479999567324335</v>
      </c>
    </row>
    <row r="8" spans="1:26" ht="11.25">
      <c r="A8" s="3">
        <v>5</v>
      </c>
      <c r="B8" s="30">
        <v>3</v>
      </c>
      <c r="C8" s="3">
        <v>30</v>
      </c>
      <c r="D8" s="1" t="s">
        <v>161</v>
      </c>
      <c r="E8" s="31" t="s">
        <v>25</v>
      </c>
      <c r="F8" s="31" t="s">
        <v>157</v>
      </c>
      <c r="G8" s="31" t="s">
        <v>106</v>
      </c>
      <c r="H8" s="31" t="s">
        <v>116</v>
      </c>
      <c r="I8" s="2">
        <v>0.007494108796296296</v>
      </c>
      <c r="J8" s="2">
        <v>0.007843599537037038</v>
      </c>
      <c r="K8" s="2">
        <v>0.007845104166666667</v>
      </c>
      <c r="L8" s="53">
        <f t="shared" si="0"/>
        <v>0.0231828125</v>
      </c>
      <c r="M8" s="54">
        <f t="shared" si="1"/>
        <v>22</v>
      </c>
      <c r="N8" s="58">
        <v>0.000960949074074074</v>
      </c>
      <c r="O8" s="45">
        <v>0.044761747685185184</v>
      </c>
      <c r="P8" s="46">
        <f t="shared" si="2"/>
        <v>4</v>
      </c>
      <c r="Q8" s="45">
        <v>0.0006820949074074074</v>
      </c>
      <c r="R8" s="56">
        <f t="shared" si="3"/>
        <v>0.030222523148148148</v>
      </c>
      <c r="S8" s="57">
        <f t="shared" si="4"/>
        <v>4</v>
      </c>
      <c r="T8" s="2">
        <v>0.01011894675925926</v>
      </c>
      <c r="U8" s="2">
        <v>0.010053310185185184</v>
      </c>
      <c r="V8" s="2">
        <v>0.010050266203703704</v>
      </c>
      <c r="W8" s="5">
        <v>0.09981012731481481</v>
      </c>
      <c r="Z8" s="2">
        <f t="shared" si="5"/>
        <v>0.0028245348736587058</v>
      </c>
    </row>
    <row r="9" spans="1:26" ht="11.25">
      <c r="A9" s="3">
        <v>6</v>
      </c>
      <c r="B9" s="30">
        <v>1</v>
      </c>
      <c r="C9" s="3">
        <v>18</v>
      </c>
      <c r="D9" s="1" t="s">
        <v>168</v>
      </c>
      <c r="E9" s="31" t="s">
        <v>25</v>
      </c>
      <c r="F9" s="31" t="s">
        <v>167</v>
      </c>
      <c r="G9" s="31" t="s">
        <v>145</v>
      </c>
      <c r="H9" s="31" t="s">
        <v>116</v>
      </c>
      <c r="I9" s="2">
        <v>0.006323842592592593</v>
      </c>
      <c r="J9" s="2">
        <v>0.006507835648148147</v>
      </c>
      <c r="K9" s="2">
        <v>0.006687546296296296</v>
      </c>
      <c r="L9" s="53">
        <f t="shared" si="0"/>
        <v>0.019519224537037035</v>
      </c>
      <c r="M9" s="54">
        <f t="shared" si="1"/>
        <v>10</v>
      </c>
      <c r="N9" s="58">
        <v>0.0010305671296296298</v>
      </c>
      <c r="O9" s="45">
        <v>0.04898856481481481</v>
      </c>
      <c r="P9" s="46">
        <f t="shared" si="2"/>
        <v>10</v>
      </c>
      <c r="Q9" s="45">
        <v>0.0006414236111111111</v>
      </c>
      <c r="R9" s="56">
        <f t="shared" si="3"/>
        <v>0.03094167824074074</v>
      </c>
      <c r="S9" s="57">
        <f t="shared" si="4"/>
        <v>5</v>
      </c>
      <c r="T9" s="2">
        <v>0.010048078703703703</v>
      </c>
      <c r="U9" s="2">
        <v>0.010470127314814814</v>
      </c>
      <c r="V9" s="2">
        <v>0.010423472222222223</v>
      </c>
      <c r="W9" s="5">
        <v>0.10112145833333334</v>
      </c>
      <c r="Z9" s="2">
        <f t="shared" si="5"/>
        <v>0.00289174562997577</v>
      </c>
    </row>
    <row r="10" spans="1:26" ht="11.25">
      <c r="A10" s="3">
        <v>7</v>
      </c>
      <c r="B10" s="30">
        <v>1</v>
      </c>
      <c r="C10" s="3">
        <v>20</v>
      </c>
      <c r="D10" s="1" t="s">
        <v>144</v>
      </c>
      <c r="E10" s="31" t="s">
        <v>61</v>
      </c>
      <c r="F10" s="31" t="s">
        <v>143</v>
      </c>
      <c r="G10" s="31" t="s">
        <v>145</v>
      </c>
      <c r="H10" s="31" t="s">
        <v>116</v>
      </c>
      <c r="I10" s="2">
        <v>0.005334398148148148</v>
      </c>
      <c r="J10" s="2">
        <v>0.0055504398148148145</v>
      </c>
      <c r="K10" s="2">
        <v>0.005686666666666667</v>
      </c>
      <c r="L10" s="53">
        <f t="shared" si="0"/>
        <v>0.01657150462962963</v>
      </c>
      <c r="M10" s="54">
        <f t="shared" si="1"/>
        <v>3</v>
      </c>
      <c r="N10" s="58">
        <v>0.0009987268518518518</v>
      </c>
      <c r="O10" s="45">
        <v>0.049246157407407405</v>
      </c>
      <c r="P10" s="46">
        <f t="shared" si="2"/>
        <v>12</v>
      </c>
      <c r="Q10" s="45">
        <v>0.0006821064814814815</v>
      </c>
      <c r="R10" s="56">
        <f t="shared" si="3"/>
        <v>0.03380775462962963</v>
      </c>
      <c r="S10" s="57">
        <f t="shared" si="4"/>
        <v>12</v>
      </c>
      <c r="T10" s="2">
        <v>0.010788263888888887</v>
      </c>
      <c r="U10" s="2">
        <v>0.011323622685185187</v>
      </c>
      <c r="V10" s="2">
        <v>0.011695868055555557</v>
      </c>
      <c r="W10" s="5">
        <v>0.10130625</v>
      </c>
      <c r="Z10" s="2">
        <f t="shared" si="5"/>
        <v>0.0031596032364139843</v>
      </c>
    </row>
    <row r="11" spans="1:26" ht="11.25">
      <c r="A11" s="3">
        <v>8</v>
      </c>
      <c r="B11" s="30">
        <v>2</v>
      </c>
      <c r="C11" s="3">
        <v>9</v>
      </c>
      <c r="D11" s="1" t="s">
        <v>117</v>
      </c>
      <c r="E11" s="31" t="s">
        <v>25</v>
      </c>
      <c r="F11" s="31" t="s">
        <v>113</v>
      </c>
      <c r="G11" s="31" t="s">
        <v>118</v>
      </c>
      <c r="H11" s="31" t="s">
        <v>116</v>
      </c>
      <c r="I11" s="2">
        <v>0.006366018518518518</v>
      </c>
      <c r="J11" s="2">
        <v>0.006665439814814815</v>
      </c>
      <c r="K11" s="2">
        <v>0.006989502314814815</v>
      </c>
      <c r="L11" s="53">
        <f t="shared" si="0"/>
        <v>0.020020960648148147</v>
      </c>
      <c r="M11" s="54">
        <f t="shared" si="1"/>
        <v>15</v>
      </c>
      <c r="N11" s="58">
        <v>0.0010246296296296297</v>
      </c>
      <c r="O11" s="45">
        <v>0.04875896990740741</v>
      </c>
      <c r="P11" s="46">
        <f t="shared" si="2"/>
        <v>9</v>
      </c>
      <c r="Q11" s="45">
        <v>0.0004946643518518518</v>
      </c>
      <c r="R11" s="56">
        <f t="shared" si="3"/>
        <v>0.031873078703703706</v>
      </c>
      <c r="S11" s="57">
        <f t="shared" si="4"/>
        <v>7</v>
      </c>
      <c r="T11" s="2">
        <v>0.010266493055555555</v>
      </c>
      <c r="U11" s="2">
        <v>0.01078076388888889</v>
      </c>
      <c r="V11" s="2">
        <v>0.010825821759259259</v>
      </c>
      <c r="W11" s="5">
        <v>0.10217230324074074</v>
      </c>
      <c r="Z11" s="2">
        <f t="shared" si="5"/>
        <v>0.0029787924022152998</v>
      </c>
    </row>
    <row r="12" spans="1:26" ht="11.25">
      <c r="A12" s="3">
        <v>9</v>
      </c>
      <c r="B12" s="30">
        <v>2</v>
      </c>
      <c r="C12" s="3">
        <v>23</v>
      </c>
      <c r="D12" s="1" t="s">
        <v>131</v>
      </c>
      <c r="E12" s="31" t="s">
        <v>25</v>
      </c>
      <c r="F12" s="31" t="s">
        <v>127</v>
      </c>
      <c r="G12" s="31" t="s">
        <v>132</v>
      </c>
      <c r="H12" s="31" t="s">
        <v>116</v>
      </c>
      <c r="I12" s="2">
        <v>0.0066507870370370375</v>
      </c>
      <c r="J12" s="2">
        <v>0.006744062499999999</v>
      </c>
      <c r="K12" s="2">
        <v>0.006816759259259259</v>
      </c>
      <c r="L12" s="53">
        <f t="shared" si="0"/>
        <v>0.020211608796296295</v>
      </c>
      <c r="M12" s="54">
        <f t="shared" si="1"/>
        <v>16</v>
      </c>
      <c r="N12" s="58">
        <v>0.001301921296296296</v>
      </c>
      <c r="O12" s="45">
        <v>0.04852627314814815</v>
      </c>
      <c r="P12" s="46">
        <f t="shared" si="2"/>
        <v>8</v>
      </c>
      <c r="Q12" s="45">
        <v>0.00075375</v>
      </c>
      <c r="R12" s="56">
        <f t="shared" si="3"/>
        <v>0.03190880787037037</v>
      </c>
      <c r="S12" s="57">
        <f t="shared" si="4"/>
        <v>8</v>
      </c>
      <c r="T12" s="2">
        <v>0.010769409722222222</v>
      </c>
      <c r="U12" s="2">
        <v>0.011129050925925928</v>
      </c>
      <c r="V12" s="2">
        <v>0.01001034722222222</v>
      </c>
      <c r="W12" s="5">
        <v>0.10270236111111113</v>
      </c>
      <c r="Z12" s="2">
        <f t="shared" si="5"/>
        <v>0.002982131576670128</v>
      </c>
    </row>
    <row r="13" spans="1:26" ht="11.25">
      <c r="A13" s="3">
        <v>10</v>
      </c>
      <c r="B13" s="30">
        <v>3</v>
      </c>
      <c r="C13" s="3">
        <v>22</v>
      </c>
      <c r="D13" s="1" t="s">
        <v>119</v>
      </c>
      <c r="E13" s="31" t="s">
        <v>25</v>
      </c>
      <c r="F13" s="31" t="s">
        <v>113</v>
      </c>
      <c r="G13" s="31" t="s">
        <v>77</v>
      </c>
      <c r="H13" s="31" t="s">
        <v>116</v>
      </c>
      <c r="I13" s="2">
        <v>0.006333726851851852</v>
      </c>
      <c r="J13" s="2">
        <v>0.006614988425925926</v>
      </c>
      <c r="K13" s="2">
        <v>0.007064155092592592</v>
      </c>
      <c r="L13" s="53">
        <f t="shared" si="0"/>
        <v>0.02001287037037037</v>
      </c>
      <c r="M13" s="54">
        <f t="shared" si="1"/>
        <v>14</v>
      </c>
      <c r="N13" s="58">
        <v>0.0009075578703703703</v>
      </c>
      <c r="O13" s="45">
        <v>0.049161412037037035</v>
      </c>
      <c r="P13" s="46">
        <f t="shared" si="2"/>
        <v>11</v>
      </c>
      <c r="Q13" s="45">
        <v>0.0006777546296296296</v>
      </c>
      <c r="R13" s="56">
        <f t="shared" si="3"/>
        <v>0.03207776620370371</v>
      </c>
      <c r="S13" s="57">
        <f t="shared" si="4"/>
        <v>9</v>
      </c>
      <c r="T13" s="2">
        <v>0.01041023148148148</v>
      </c>
      <c r="U13" s="2">
        <v>0.010985300925925928</v>
      </c>
      <c r="V13" s="2">
        <v>0.010682233796296297</v>
      </c>
      <c r="W13" s="5">
        <v>0.10283736111111112</v>
      </c>
      <c r="Z13" s="2">
        <f t="shared" si="5"/>
        <v>0.002997922075112496</v>
      </c>
    </row>
    <row r="14" spans="1:26" ht="11.25">
      <c r="A14" s="3">
        <v>11</v>
      </c>
      <c r="B14" s="30">
        <v>3</v>
      </c>
      <c r="C14" s="3">
        <v>27</v>
      </c>
      <c r="D14" s="1" t="s">
        <v>133</v>
      </c>
      <c r="E14" s="31" t="s">
        <v>25</v>
      </c>
      <c r="F14" s="31" t="s">
        <v>127</v>
      </c>
      <c r="G14" s="31" t="s">
        <v>134</v>
      </c>
      <c r="H14" s="31" t="s">
        <v>116</v>
      </c>
      <c r="I14" s="2">
        <v>0.0055581828703703704</v>
      </c>
      <c r="J14" s="2">
        <v>0.0060544212962962965</v>
      </c>
      <c r="K14" s="2">
        <v>0.006027210648148148</v>
      </c>
      <c r="L14" s="53">
        <f t="shared" si="0"/>
        <v>0.017639814814814817</v>
      </c>
      <c r="M14" s="54">
        <f t="shared" si="1"/>
        <v>7</v>
      </c>
      <c r="N14" s="58">
        <v>0.0008245949074074072</v>
      </c>
      <c r="O14" s="45">
        <v>0.0472421412037037</v>
      </c>
      <c r="P14" s="46">
        <f t="shared" si="2"/>
        <v>6</v>
      </c>
      <c r="Q14" s="45">
        <v>0.0005828356481481481</v>
      </c>
      <c r="R14" s="56">
        <f t="shared" si="3"/>
        <v>0.03658697916666667</v>
      </c>
      <c r="S14" s="57">
        <f t="shared" si="4"/>
        <v>16</v>
      </c>
      <c r="T14" s="2">
        <v>0.011523854166666667</v>
      </c>
      <c r="U14" s="2">
        <v>0.01250300925925926</v>
      </c>
      <c r="V14" s="2">
        <v>0.012560115740740741</v>
      </c>
      <c r="W14" s="5">
        <v>0.10287636574074073</v>
      </c>
      <c r="Z14" s="2">
        <f t="shared" si="5"/>
        <v>0.003419343847352026</v>
      </c>
    </row>
    <row r="15" spans="1:26" ht="11.25">
      <c r="A15" s="3">
        <v>12</v>
      </c>
      <c r="B15" s="30">
        <v>4</v>
      </c>
      <c r="C15" s="3">
        <v>14</v>
      </c>
      <c r="D15" s="1" t="s">
        <v>121</v>
      </c>
      <c r="E15" s="31" t="s">
        <v>25</v>
      </c>
      <c r="F15" s="31" t="s">
        <v>113</v>
      </c>
      <c r="G15" s="31" t="s">
        <v>122</v>
      </c>
      <c r="H15" s="31" t="s">
        <v>116</v>
      </c>
      <c r="I15" s="2">
        <v>0.005368055555555556</v>
      </c>
      <c r="J15" s="2">
        <v>0.005677256944444445</v>
      </c>
      <c r="K15" s="2">
        <v>0.006146585648148148</v>
      </c>
      <c r="L15" s="53">
        <f t="shared" si="0"/>
        <v>0.01719189814814815</v>
      </c>
      <c r="M15" s="54">
        <f t="shared" si="1"/>
        <v>4</v>
      </c>
      <c r="N15" s="58">
        <v>0.0009768981481481482</v>
      </c>
      <c r="O15" s="45">
        <v>0.048486701388888886</v>
      </c>
      <c r="P15" s="46">
        <f t="shared" si="2"/>
        <v>7</v>
      </c>
      <c r="Q15" s="45">
        <v>0.0005166898148148149</v>
      </c>
      <c r="R15" s="56">
        <f t="shared" si="3"/>
        <v>0.038012905092592586</v>
      </c>
      <c r="S15" s="57">
        <f t="shared" si="4"/>
        <v>19</v>
      </c>
      <c r="T15" s="2">
        <v>0.012348449074074072</v>
      </c>
      <c r="U15" s="2">
        <v>0.012838217592592592</v>
      </c>
      <c r="V15" s="2">
        <v>0.012826238425925925</v>
      </c>
      <c r="W15" s="5">
        <v>0.10518509259259261</v>
      </c>
      <c r="Z15" s="2">
        <f t="shared" si="5"/>
        <v>0.0035526079525787465</v>
      </c>
    </row>
    <row r="16" spans="1:26" ht="11.25">
      <c r="A16" s="3">
        <v>13</v>
      </c>
      <c r="B16" s="30">
        <v>5</v>
      </c>
      <c r="C16" s="3">
        <v>25</v>
      </c>
      <c r="D16" s="1" t="s">
        <v>123</v>
      </c>
      <c r="E16" s="31" t="s">
        <v>25</v>
      </c>
      <c r="F16" s="31" t="s">
        <v>113</v>
      </c>
      <c r="G16" s="31" t="s">
        <v>124</v>
      </c>
      <c r="H16" s="31" t="s">
        <v>116</v>
      </c>
      <c r="I16" s="2">
        <v>0.005343148148148148</v>
      </c>
      <c r="J16" s="2">
        <v>0.005980636574074074</v>
      </c>
      <c r="K16" s="2">
        <v>0.0060759375</v>
      </c>
      <c r="L16" s="53">
        <f t="shared" si="0"/>
        <v>0.017399722222222223</v>
      </c>
      <c r="M16" s="54">
        <f t="shared" si="1"/>
        <v>5</v>
      </c>
      <c r="N16" s="58">
        <v>0.0013966550925925926</v>
      </c>
      <c r="O16" s="45">
        <v>0.05133806712962963</v>
      </c>
      <c r="P16" s="46">
        <f t="shared" si="2"/>
        <v>18</v>
      </c>
      <c r="Q16" s="45">
        <v>0.0006999652777777777</v>
      </c>
      <c r="R16" s="56">
        <f t="shared" si="3"/>
        <v>0.03524224537037037</v>
      </c>
      <c r="S16" s="57">
        <f t="shared" si="4"/>
        <v>14</v>
      </c>
      <c r="T16" s="2">
        <v>0.012027187500000001</v>
      </c>
      <c r="U16" s="2">
        <v>0.011762743055555554</v>
      </c>
      <c r="V16" s="2">
        <v>0.011452314814814816</v>
      </c>
      <c r="W16" s="5">
        <v>0.1060766550925926</v>
      </c>
      <c r="Z16" s="2">
        <f t="shared" si="5"/>
        <v>0.0032936677916233993</v>
      </c>
    </row>
    <row r="17" spans="1:26" ht="11.25">
      <c r="A17" s="3">
        <v>14</v>
      </c>
      <c r="B17" s="30">
        <v>1</v>
      </c>
      <c r="C17" s="3">
        <v>12</v>
      </c>
      <c r="D17" s="1" t="s">
        <v>151</v>
      </c>
      <c r="E17" s="31" t="s">
        <v>61</v>
      </c>
      <c r="F17" s="31" t="s">
        <v>150</v>
      </c>
      <c r="G17" s="31" t="s">
        <v>152</v>
      </c>
      <c r="H17" s="31" t="s">
        <v>116</v>
      </c>
      <c r="I17" s="2">
        <v>0.006341377314814815</v>
      </c>
      <c r="J17" s="2">
        <v>0.006668993055555556</v>
      </c>
      <c r="K17" s="2">
        <v>0.0069563888888888896</v>
      </c>
      <c r="L17" s="53">
        <f t="shared" si="0"/>
        <v>0.01996675925925926</v>
      </c>
      <c r="M17" s="54">
        <f t="shared" si="1"/>
        <v>12</v>
      </c>
      <c r="N17" s="58">
        <v>0.0008775694444444444</v>
      </c>
      <c r="O17" s="45">
        <v>0.05084563657407407</v>
      </c>
      <c r="P17" s="46">
        <f t="shared" si="2"/>
        <v>16</v>
      </c>
      <c r="Q17" s="45">
        <v>0.0007389004629629629</v>
      </c>
      <c r="R17" s="56">
        <f t="shared" si="3"/>
        <v>0.03367753472222222</v>
      </c>
      <c r="S17" s="57">
        <f t="shared" si="4"/>
        <v>11</v>
      </c>
      <c r="T17" s="2">
        <v>0.010939560185185186</v>
      </c>
      <c r="U17" s="2">
        <v>0.011263368055555554</v>
      </c>
      <c r="V17" s="2">
        <v>0.01147460648148148</v>
      </c>
      <c r="W17" s="5">
        <v>0.10610640046296298</v>
      </c>
      <c r="Z17" s="2">
        <f t="shared" si="5"/>
        <v>0.0031474331516095537</v>
      </c>
    </row>
    <row r="18" spans="1:26" ht="11.25">
      <c r="A18" s="3">
        <v>15</v>
      </c>
      <c r="B18" s="30">
        <v>4</v>
      </c>
      <c r="C18" s="3">
        <v>31</v>
      </c>
      <c r="D18" s="1" t="s">
        <v>162</v>
      </c>
      <c r="E18" s="31" t="s">
        <v>25</v>
      </c>
      <c r="F18" s="31" t="s">
        <v>157</v>
      </c>
      <c r="G18" s="31" t="s">
        <v>134</v>
      </c>
      <c r="H18" s="31" t="s">
        <v>116</v>
      </c>
      <c r="I18" s="2">
        <v>0.007618958333333333</v>
      </c>
      <c r="J18" s="2">
        <v>0.008036805555555556</v>
      </c>
      <c r="K18" s="2">
        <v>0.008445520833333333</v>
      </c>
      <c r="L18" s="53">
        <f t="shared" si="0"/>
        <v>0.02410128472222222</v>
      </c>
      <c r="M18" s="54">
        <f t="shared" si="1"/>
        <v>25</v>
      </c>
      <c r="N18" s="58">
        <v>0.0009403703703703705</v>
      </c>
      <c r="O18" s="45">
        <v>0.04966856481481482</v>
      </c>
      <c r="P18" s="46">
        <f t="shared" si="2"/>
        <v>14</v>
      </c>
      <c r="Q18" s="45">
        <v>0.0007084953703703703</v>
      </c>
      <c r="R18" s="56">
        <f t="shared" si="3"/>
        <v>0.03357386574074074</v>
      </c>
      <c r="S18" s="57">
        <f t="shared" si="4"/>
        <v>10</v>
      </c>
      <c r="T18" s="2">
        <v>0.01131642361111111</v>
      </c>
      <c r="U18" s="2">
        <v>0.011430115740740742</v>
      </c>
      <c r="V18" s="2">
        <v>0.01082732638888889</v>
      </c>
      <c r="W18" s="5">
        <v>0.10899258101851851</v>
      </c>
      <c r="Z18" s="2">
        <f t="shared" si="5"/>
        <v>0.0031377444617514713</v>
      </c>
    </row>
    <row r="19" spans="1:26" ht="11.25">
      <c r="A19" s="3">
        <v>16</v>
      </c>
      <c r="B19" s="30">
        <v>4</v>
      </c>
      <c r="C19" s="3">
        <v>15</v>
      </c>
      <c r="D19" s="1" t="s">
        <v>135</v>
      </c>
      <c r="E19" s="31" t="s">
        <v>25</v>
      </c>
      <c r="F19" s="31" t="s">
        <v>127</v>
      </c>
      <c r="H19" s="31" t="s">
        <v>116</v>
      </c>
      <c r="I19" s="2">
        <v>0.006667777777777777</v>
      </c>
      <c r="J19" s="2">
        <v>0.0070828819444444455</v>
      </c>
      <c r="K19" s="2">
        <v>0.007018946759259259</v>
      </c>
      <c r="L19" s="53">
        <f t="shared" si="0"/>
        <v>0.02076960648148148</v>
      </c>
      <c r="M19" s="54">
        <f t="shared" si="1"/>
        <v>17</v>
      </c>
      <c r="N19" s="58">
        <v>0.0016779166666666667</v>
      </c>
      <c r="O19" s="45">
        <v>0.05084136574074074</v>
      </c>
      <c r="P19" s="46">
        <f t="shared" si="2"/>
        <v>15</v>
      </c>
      <c r="Q19" s="45">
        <v>0.0010486226851851852</v>
      </c>
      <c r="R19" s="56">
        <f t="shared" si="3"/>
        <v>0.03608412037037037</v>
      </c>
      <c r="S19" s="57">
        <f t="shared" si="4"/>
        <v>15</v>
      </c>
      <c r="T19" s="2">
        <v>0.012570381944444445</v>
      </c>
      <c r="U19" s="2">
        <v>0.012168622685185185</v>
      </c>
      <c r="V19" s="2">
        <v>0.01134511574074074</v>
      </c>
      <c r="W19" s="5">
        <v>0.11042163194444445</v>
      </c>
      <c r="Z19" s="2">
        <f t="shared" si="5"/>
        <v>0.0033723476981654555</v>
      </c>
    </row>
    <row r="20" spans="1:26" ht="11.25">
      <c r="A20" s="3">
        <v>17</v>
      </c>
      <c r="B20" s="30">
        <v>6</v>
      </c>
      <c r="C20" s="3">
        <v>10</v>
      </c>
      <c r="D20" s="1" t="s">
        <v>125</v>
      </c>
      <c r="E20" s="31" t="s">
        <v>25</v>
      </c>
      <c r="F20" s="31" t="s">
        <v>113</v>
      </c>
      <c r="H20" s="31" t="s">
        <v>116</v>
      </c>
      <c r="I20" s="2">
        <v>0.0061647337962962975</v>
      </c>
      <c r="J20" s="2">
        <v>0.006561898148148149</v>
      </c>
      <c r="K20" s="2">
        <v>0.006759189814814814</v>
      </c>
      <c r="L20" s="53">
        <f t="shared" si="0"/>
        <v>0.01948582175925926</v>
      </c>
      <c r="M20" s="54">
        <f t="shared" si="1"/>
        <v>8</v>
      </c>
      <c r="N20" s="58">
        <v>0.0010985648148148146</v>
      </c>
      <c r="O20" s="45">
        <v>0.049519814814814815</v>
      </c>
      <c r="P20" s="46">
        <f t="shared" si="2"/>
        <v>13</v>
      </c>
      <c r="Q20" s="45">
        <v>0.0007963078703703704</v>
      </c>
      <c r="R20" s="56">
        <f t="shared" si="3"/>
        <v>0.03962703703703703</v>
      </c>
      <c r="S20" s="57">
        <f t="shared" si="4"/>
        <v>22</v>
      </c>
      <c r="T20" s="2">
        <v>0.012293587962962961</v>
      </c>
      <c r="U20" s="2">
        <v>0.013583796296296295</v>
      </c>
      <c r="V20" s="2">
        <v>0.013749652777777776</v>
      </c>
      <c r="W20" s="5">
        <v>0.1105275462962963</v>
      </c>
      <c r="Z20" s="2">
        <f t="shared" si="5"/>
        <v>0.0037034614053305637</v>
      </c>
    </row>
    <row r="21" spans="1:26" ht="11.25">
      <c r="A21" s="3">
        <v>18</v>
      </c>
      <c r="B21" s="30">
        <v>2</v>
      </c>
      <c r="C21" s="3">
        <v>7</v>
      </c>
      <c r="D21" s="1" t="s">
        <v>169</v>
      </c>
      <c r="E21" s="31" t="s">
        <v>25</v>
      </c>
      <c r="F21" s="31" t="s">
        <v>167</v>
      </c>
      <c r="H21" s="31" t="s">
        <v>116</v>
      </c>
      <c r="I21" s="2">
        <v>0.007335243055555555</v>
      </c>
      <c r="J21" s="2">
        <v>0.008008067129629629</v>
      </c>
      <c r="K21" s="2">
        <v>0.00817525462962963</v>
      </c>
      <c r="L21" s="53">
        <f t="shared" si="0"/>
        <v>0.023518564814814815</v>
      </c>
      <c r="M21" s="54">
        <f t="shared" si="1"/>
        <v>23</v>
      </c>
      <c r="N21" s="58">
        <v>0.0010866782407407407</v>
      </c>
      <c r="O21" s="45">
        <v>0.05361820601851852</v>
      </c>
      <c r="P21" s="46">
        <f t="shared" si="2"/>
        <v>20</v>
      </c>
      <c r="Q21" s="45">
        <v>0.0005078240740740741</v>
      </c>
      <c r="R21" s="56">
        <f t="shared" si="3"/>
        <v>0.034737280092592596</v>
      </c>
      <c r="S21" s="57">
        <f t="shared" si="4"/>
        <v>13</v>
      </c>
      <c r="T21" s="2">
        <v>0.011483668981481482</v>
      </c>
      <c r="U21" s="2">
        <v>0.011796342592592593</v>
      </c>
      <c r="V21" s="2">
        <v>0.011457268518518518</v>
      </c>
      <c r="W21" s="5">
        <v>0.11346855324074075</v>
      </c>
      <c r="Z21" s="2">
        <f t="shared" si="5"/>
        <v>0.003246474775008654</v>
      </c>
    </row>
    <row r="22" spans="1:26" ht="11.25">
      <c r="A22" s="3">
        <v>19</v>
      </c>
      <c r="B22" s="30">
        <v>5</v>
      </c>
      <c r="C22" s="3">
        <v>16</v>
      </c>
      <c r="D22" s="1" t="s">
        <v>136</v>
      </c>
      <c r="E22" s="31" t="s">
        <v>25</v>
      </c>
      <c r="F22" s="31" t="s">
        <v>127</v>
      </c>
      <c r="G22" s="31" t="s">
        <v>137</v>
      </c>
      <c r="H22" s="31" t="s">
        <v>116</v>
      </c>
      <c r="I22" s="2">
        <v>0.0063810879629629625</v>
      </c>
      <c r="J22" s="2">
        <v>0.006744884259259259</v>
      </c>
      <c r="K22" s="2">
        <v>0.006867893518518519</v>
      </c>
      <c r="L22" s="53">
        <f t="shared" si="0"/>
        <v>0.01999386574074074</v>
      </c>
      <c r="M22" s="54">
        <f t="shared" si="1"/>
        <v>13</v>
      </c>
      <c r="N22" s="58">
        <v>0.0014610069444444445</v>
      </c>
      <c r="O22" s="45">
        <v>0.05624313657407407</v>
      </c>
      <c r="P22" s="46">
        <f t="shared" si="2"/>
        <v>28</v>
      </c>
      <c r="Q22" s="45">
        <v>0.0005421180555555556</v>
      </c>
      <c r="R22" s="56">
        <f t="shared" si="3"/>
        <v>0.03752271990740741</v>
      </c>
      <c r="S22" s="57">
        <f t="shared" si="4"/>
        <v>17</v>
      </c>
      <c r="T22" s="2">
        <v>0.012475011574074074</v>
      </c>
      <c r="U22" s="2">
        <v>0.012491458333333332</v>
      </c>
      <c r="V22" s="2">
        <v>0.01255625</v>
      </c>
      <c r="W22" s="5">
        <v>0.11576284722222223</v>
      </c>
      <c r="Z22" s="2">
        <f t="shared" si="5"/>
        <v>0.00350679625302873</v>
      </c>
    </row>
    <row r="23" spans="1:26" ht="11.25">
      <c r="A23" s="3">
        <v>20</v>
      </c>
      <c r="B23" s="30">
        <v>2</v>
      </c>
      <c r="C23" s="3">
        <v>21</v>
      </c>
      <c r="D23" s="1" t="s">
        <v>146</v>
      </c>
      <c r="E23" s="31" t="s">
        <v>61</v>
      </c>
      <c r="F23" s="31" t="s">
        <v>143</v>
      </c>
      <c r="G23" s="31" t="s">
        <v>147</v>
      </c>
      <c r="H23" s="31" t="s">
        <v>116</v>
      </c>
      <c r="I23" s="2">
        <v>0.006360868055555555</v>
      </c>
      <c r="J23" s="2">
        <v>0.006477708333333333</v>
      </c>
      <c r="K23" s="2">
        <v>0.006689710648148148</v>
      </c>
      <c r="L23" s="53">
        <f t="shared" si="0"/>
        <v>0.019528287037037035</v>
      </c>
      <c r="M23" s="54">
        <f t="shared" si="1"/>
        <v>11</v>
      </c>
      <c r="N23" s="58">
        <v>0.0012521296296296295</v>
      </c>
      <c r="O23" s="45">
        <v>0.0551515625</v>
      </c>
      <c r="P23" s="46">
        <f t="shared" si="2"/>
        <v>26</v>
      </c>
      <c r="Q23" s="45">
        <v>0.0008049074074074074</v>
      </c>
      <c r="R23" s="56">
        <f t="shared" si="3"/>
        <v>0.04053961805555555</v>
      </c>
      <c r="S23" s="57">
        <f t="shared" si="4"/>
        <v>23</v>
      </c>
      <c r="T23" s="2">
        <v>0.013439780092592592</v>
      </c>
      <c r="U23" s="2">
        <v>0.01367101851851852</v>
      </c>
      <c r="V23" s="2">
        <v>0.013428819444444443</v>
      </c>
      <c r="W23" s="5">
        <v>0.11727650462962963</v>
      </c>
      <c r="Z23" s="2">
        <f t="shared" si="5"/>
        <v>0.0037887493509865004</v>
      </c>
    </row>
    <row r="24" spans="1:26" ht="11.25">
      <c r="A24" s="3">
        <v>21</v>
      </c>
      <c r="B24" s="30">
        <v>6</v>
      </c>
      <c r="C24" s="3">
        <v>6</v>
      </c>
      <c r="D24" s="1" t="s">
        <v>138</v>
      </c>
      <c r="E24" s="31" t="s">
        <v>25</v>
      </c>
      <c r="F24" s="31" t="s">
        <v>127</v>
      </c>
      <c r="H24" s="31" t="s">
        <v>116</v>
      </c>
      <c r="I24" s="2">
        <v>0.00790486111111111</v>
      </c>
      <c r="J24" s="2">
        <v>0.00891701388888889</v>
      </c>
      <c r="K24" s="2">
        <v>0.009175671296296296</v>
      </c>
      <c r="L24" s="53">
        <f t="shared" si="0"/>
        <v>0.025997546296296296</v>
      </c>
      <c r="M24" s="54">
        <f t="shared" si="1"/>
        <v>31</v>
      </c>
      <c r="N24" s="58">
        <v>0.001095625</v>
      </c>
      <c r="O24" s="45">
        <v>0.05118418981481482</v>
      </c>
      <c r="P24" s="46">
        <f t="shared" si="2"/>
        <v>17</v>
      </c>
      <c r="Q24" s="45">
        <v>0.0006912962962962963</v>
      </c>
      <c r="R24" s="56">
        <f t="shared" si="3"/>
        <v>0.038861851851851856</v>
      </c>
      <c r="S24" s="57">
        <f t="shared" si="4"/>
        <v>21</v>
      </c>
      <c r="T24" s="2">
        <v>0.012672511574074076</v>
      </c>
      <c r="U24" s="2">
        <v>0.01323954861111111</v>
      </c>
      <c r="V24" s="2">
        <v>0.012949791666666667</v>
      </c>
      <c r="W24" s="5">
        <v>0.11783050925925925</v>
      </c>
      <c r="Z24" s="2">
        <f t="shared" si="5"/>
        <v>0.003631948771201108</v>
      </c>
    </row>
    <row r="25" spans="1:26" ht="11.25">
      <c r="A25" s="3">
        <v>22</v>
      </c>
      <c r="B25" s="30">
        <v>5</v>
      </c>
      <c r="C25" s="3">
        <v>19</v>
      </c>
      <c r="D25" s="1" t="s">
        <v>163</v>
      </c>
      <c r="E25" s="31" t="s">
        <v>25</v>
      </c>
      <c r="F25" s="31" t="s">
        <v>157</v>
      </c>
      <c r="G25" s="31" t="s">
        <v>164</v>
      </c>
      <c r="H25" s="31" t="s">
        <v>116</v>
      </c>
      <c r="I25" s="2">
        <v>0.008094166666666666</v>
      </c>
      <c r="J25" s="2">
        <v>0.008505150462962963</v>
      </c>
      <c r="K25" s="2">
        <v>0.008720069444444445</v>
      </c>
      <c r="L25" s="53">
        <f t="shared" si="0"/>
        <v>0.025319386574074072</v>
      </c>
      <c r="M25" s="54">
        <f t="shared" si="1"/>
        <v>26</v>
      </c>
      <c r="N25" s="58">
        <v>0.0013114583333333335</v>
      </c>
      <c r="O25" s="45">
        <v>0.05336349537037036</v>
      </c>
      <c r="P25" s="46">
        <f t="shared" si="2"/>
        <v>19</v>
      </c>
      <c r="Q25" s="45">
        <v>0.0007477430555555556</v>
      </c>
      <c r="R25" s="56">
        <f t="shared" si="3"/>
        <v>0.03827152777777778</v>
      </c>
      <c r="S25" s="57">
        <f t="shared" si="4"/>
        <v>20</v>
      </c>
      <c r="T25" s="2">
        <v>0.01247525462962963</v>
      </c>
      <c r="U25" s="2">
        <v>0.012948483796296296</v>
      </c>
      <c r="V25" s="2">
        <v>0.012847789351851852</v>
      </c>
      <c r="W25" s="5">
        <v>0.11901361111111113</v>
      </c>
      <c r="Z25" s="2">
        <f t="shared" si="5"/>
        <v>0.003576778296988578</v>
      </c>
    </row>
    <row r="26" spans="1:26" ht="11.25">
      <c r="A26" s="3">
        <v>23</v>
      </c>
      <c r="B26" s="30">
        <v>7</v>
      </c>
      <c r="C26" s="3">
        <v>13</v>
      </c>
      <c r="D26" s="1" t="s">
        <v>126</v>
      </c>
      <c r="E26" s="31" t="s">
        <v>25</v>
      </c>
      <c r="F26" s="31" t="s">
        <v>113</v>
      </c>
      <c r="G26" s="31" t="s">
        <v>77</v>
      </c>
      <c r="H26" s="31" t="s">
        <v>116</v>
      </c>
      <c r="I26" s="2">
        <v>0.007156215277777778</v>
      </c>
      <c r="J26" s="2">
        <v>0.00799005787037037</v>
      </c>
      <c r="K26" s="2">
        <v>0.007941550925925927</v>
      </c>
      <c r="L26" s="53">
        <f t="shared" si="0"/>
        <v>0.023087824074074073</v>
      </c>
      <c r="M26" s="54">
        <f t="shared" si="1"/>
        <v>21</v>
      </c>
      <c r="N26" s="58">
        <v>0.0012792361111111112</v>
      </c>
      <c r="O26" s="45">
        <v>0.0541759375</v>
      </c>
      <c r="P26" s="46">
        <f t="shared" si="2"/>
        <v>21</v>
      </c>
      <c r="Q26" s="45">
        <v>0.000632650462962963</v>
      </c>
      <c r="R26" s="56">
        <f t="shared" si="3"/>
        <v>0.04139877314814815</v>
      </c>
      <c r="S26" s="57">
        <f t="shared" si="4"/>
        <v>25</v>
      </c>
      <c r="T26" s="2">
        <v>0.014085671296296296</v>
      </c>
      <c r="U26" s="2">
        <v>0.01419570601851852</v>
      </c>
      <c r="V26" s="2">
        <v>0.013117395833333335</v>
      </c>
      <c r="W26" s="5">
        <v>0.1205744212962963</v>
      </c>
      <c r="Z26" s="2">
        <f t="shared" si="5"/>
        <v>0.003869044219453099</v>
      </c>
    </row>
    <row r="27" spans="1:26" ht="11.25">
      <c r="A27" s="3">
        <v>24</v>
      </c>
      <c r="B27" s="30">
        <v>3</v>
      </c>
      <c r="C27" s="3">
        <v>32</v>
      </c>
      <c r="D27" s="1" t="s">
        <v>148</v>
      </c>
      <c r="E27" s="31" t="s">
        <v>61</v>
      </c>
      <c r="F27" s="31" t="s">
        <v>143</v>
      </c>
      <c r="G27" s="31" t="s">
        <v>149</v>
      </c>
      <c r="H27" s="31" t="s">
        <v>116</v>
      </c>
      <c r="I27" s="2">
        <v>0.008030046296296297</v>
      </c>
      <c r="J27" s="2">
        <v>0.008719699074074074</v>
      </c>
      <c r="K27" s="2">
        <v>0.008780300925925926</v>
      </c>
      <c r="L27" s="53">
        <f t="shared" si="0"/>
        <v>0.0255300462962963</v>
      </c>
      <c r="M27" s="54">
        <f t="shared" si="1"/>
        <v>28</v>
      </c>
      <c r="N27" s="58">
        <v>0.001950659722222222</v>
      </c>
      <c r="O27" s="45">
        <v>0.05425071759259259</v>
      </c>
      <c r="P27" s="46">
        <f t="shared" si="2"/>
        <v>22</v>
      </c>
      <c r="Q27" s="45">
        <v>0.0010433333333333334</v>
      </c>
      <c r="R27" s="56">
        <f t="shared" si="3"/>
        <v>0.03784532407407407</v>
      </c>
      <c r="S27" s="57">
        <f t="shared" si="4"/>
        <v>18</v>
      </c>
      <c r="T27" s="2">
        <v>0.012701724537037037</v>
      </c>
      <c r="U27" s="2">
        <v>0.012728761574074073</v>
      </c>
      <c r="V27" s="2">
        <v>0.012414837962962964</v>
      </c>
      <c r="W27" s="5">
        <v>0.12062008101851851</v>
      </c>
      <c r="Z27" s="2">
        <f t="shared" si="5"/>
        <v>0.00353694617514711</v>
      </c>
    </row>
    <row r="28" spans="1:26" ht="11.25">
      <c r="A28" s="3">
        <v>25</v>
      </c>
      <c r="B28" s="30">
        <v>7</v>
      </c>
      <c r="C28" s="3">
        <v>35</v>
      </c>
      <c r="D28" s="1" t="s">
        <v>139</v>
      </c>
      <c r="E28" s="31" t="s">
        <v>25</v>
      </c>
      <c r="F28" s="31" t="s">
        <v>127</v>
      </c>
      <c r="H28" s="31" t="s">
        <v>116</v>
      </c>
      <c r="I28" s="2">
        <v>0.0073109953703703705</v>
      </c>
      <c r="J28" s="2">
        <v>0.007766840277777778</v>
      </c>
      <c r="K28" s="2">
        <v>0.0076969212962962955</v>
      </c>
      <c r="L28" s="53">
        <f t="shared" si="0"/>
        <v>0.022774756944444443</v>
      </c>
      <c r="M28" s="54">
        <f t="shared" si="1"/>
        <v>18</v>
      </c>
      <c r="N28" s="58">
        <v>0.0015736342592592592</v>
      </c>
      <c r="O28" s="45">
        <v>0.05492783564814815</v>
      </c>
      <c r="P28" s="46">
        <f t="shared" si="2"/>
        <v>25</v>
      </c>
      <c r="Q28" s="45">
        <v>0.0007315625</v>
      </c>
      <c r="R28" s="56">
        <f t="shared" si="3"/>
        <v>0.041022893518518525</v>
      </c>
      <c r="S28" s="57">
        <f t="shared" si="4"/>
        <v>24</v>
      </c>
      <c r="T28" s="2">
        <v>0.013481342592592593</v>
      </c>
      <c r="U28" s="2">
        <v>0.014430625</v>
      </c>
      <c r="V28" s="2">
        <v>0.013110925925925927</v>
      </c>
      <c r="W28" s="5">
        <v>0.12103068287037037</v>
      </c>
      <c r="Z28" s="2">
        <f t="shared" si="5"/>
        <v>0.0038339152821045353</v>
      </c>
    </row>
    <row r="29" spans="1:26" ht="11.25">
      <c r="A29" s="3">
        <v>26</v>
      </c>
      <c r="B29" s="30">
        <v>8</v>
      </c>
      <c r="C29" s="3">
        <v>4</v>
      </c>
      <c r="D29" s="1" t="s">
        <v>119</v>
      </c>
      <c r="E29" s="31" t="s">
        <v>25</v>
      </c>
      <c r="F29" s="31" t="s">
        <v>127</v>
      </c>
      <c r="H29" s="31" t="s">
        <v>116</v>
      </c>
      <c r="I29" s="2">
        <v>0.0072430555555555555</v>
      </c>
      <c r="J29" s="2">
        <v>0.008019224537037037</v>
      </c>
      <c r="K29" s="2">
        <v>0.008379837962962964</v>
      </c>
      <c r="L29" s="53">
        <f t="shared" si="0"/>
        <v>0.023642118055555553</v>
      </c>
      <c r="M29" s="54">
        <f t="shared" si="1"/>
        <v>24</v>
      </c>
      <c r="N29" s="58">
        <v>0.0008928240740740741</v>
      </c>
      <c r="O29" s="45">
        <v>0.05452368055555556</v>
      </c>
      <c r="P29" s="46">
        <f t="shared" si="2"/>
        <v>24</v>
      </c>
      <c r="Q29" s="45">
        <v>0.0006103240740740741</v>
      </c>
      <c r="R29" s="56">
        <f t="shared" si="3"/>
        <v>0.04341134259259259</v>
      </c>
      <c r="S29" s="57">
        <f t="shared" si="4"/>
        <v>29</v>
      </c>
      <c r="T29" s="2">
        <v>0.014148287037037037</v>
      </c>
      <c r="U29" s="2">
        <v>0.01464960648148148</v>
      </c>
      <c r="V29" s="2">
        <v>0.014613449074074074</v>
      </c>
      <c r="W29" s="5">
        <v>0.12308028935185185</v>
      </c>
      <c r="Z29" s="2">
        <f t="shared" si="5"/>
        <v>0.004057134821737625</v>
      </c>
    </row>
    <row r="30" spans="1:26" ht="11.25">
      <c r="A30" s="3">
        <v>27</v>
      </c>
      <c r="B30" s="30">
        <v>9</v>
      </c>
      <c r="C30" s="3">
        <v>8</v>
      </c>
      <c r="D30" s="1" t="s">
        <v>140</v>
      </c>
      <c r="E30" s="31" t="s">
        <v>25</v>
      </c>
      <c r="F30" s="31" t="s">
        <v>127</v>
      </c>
      <c r="H30" s="31" t="s">
        <v>116</v>
      </c>
      <c r="I30" s="2">
        <v>0.007058171296296298</v>
      </c>
      <c r="J30" s="2">
        <v>0.007750486111111111</v>
      </c>
      <c r="K30" s="2">
        <v>0.008258530092592592</v>
      </c>
      <c r="L30" s="53">
        <f t="shared" si="0"/>
        <v>0.0230671875</v>
      </c>
      <c r="M30" s="54">
        <f t="shared" si="1"/>
        <v>20</v>
      </c>
      <c r="N30" s="58">
        <v>0.001568321759259259</v>
      </c>
      <c r="O30" s="45">
        <v>0.05432556712962963</v>
      </c>
      <c r="P30" s="46">
        <f t="shared" si="2"/>
        <v>23</v>
      </c>
      <c r="Q30" s="45">
        <v>0.0009361226851851852</v>
      </c>
      <c r="R30" s="56">
        <f t="shared" si="3"/>
        <v>0.043189791666666665</v>
      </c>
      <c r="S30" s="57">
        <f t="shared" si="4"/>
        <v>27</v>
      </c>
      <c r="T30" s="2">
        <v>0.013921597222222222</v>
      </c>
      <c r="U30" s="2">
        <v>0.014650358796296295</v>
      </c>
      <c r="V30" s="2">
        <v>0.014617835648148149</v>
      </c>
      <c r="W30" s="5">
        <v>0.12308699074074074</v>
      </c>
      <c r="Z30" s="2">
        <f t="shared" si="5"/>
        <v>0.004036429127725857</v>
      </c>
    </row>
    <row r="31" spans="1:26" ht="11.25">
      <c r="A31" s="3">
        <v>28</v>
      </c>
      <c r="B31" s="30">
        <v>1</v>
      </c>
      <c r="C31" s="3">
        <v>34</v>
      </c>
      <c r="D31" s="1" t="s">
        <v>154</v>
      </c>
      <c r="E31" s="31" t="s">
        <v>61</v>
      </c>
      <c r="F31" s="31" t="s">
        <v>153</v>
      </c>
      <c r="G31" s="31" t="s">
        <v>149</v>
      </c>
      <c r="H31" s="31" t="s">
        <v>116</v>
      </c>
      <c r="I31" s="2">
        <v>0.00836326388888889</v>
      </c>
      <c r="J31" s="2">
        <v>0.009004872685185185</v>
      </c>
      <c r="K31" s="2">
        <v>0.00844337962962963</v>
      </c>
      <c r="L31" s="53">
        <f t="shared" si="0"/>
        <v>0.025811516203703706</v>
      </c>
      <c r="M31" s="54">
        <f t="shared" si="1"/>
        <v>29</v>
      </c>
      <c r="N31" s="58">
        <v>0.0016521875</v>
      </c>
      <c r="O31" s="45">
        <v>0.05592189814814815</v>
      </c>
      <c r="P31" s="46">
        <f t="shared" si="2"/>
        <v>27</v>
      </c>
      <c r="Q31" s="45">
        <v>0.0006355902777777778</v>
      </c>
      <c r="R31" s="56">
        <f t="shared" si="3"/>
        <v>0.043393506944444445</v>
      </c>
      <c r="S31" s="57">
        <f t="shared" si="4"/>
        <v>28</v>
      </c>
      <c r="T31" s="2">
        <v>0.014133668981481481</v>
      </c>
      <c r="U31" s="2">
        <v>0.014405914351851852</v>
      </c>
      <c r="V31" s="2">
        <v>0.014853923611111111</v>
      </c>
      <c r="W31" s="5">
        <v>0.12741469907407407</v>
      </c>
      <c r="Z31" s="2">
        <f t="shared" si="5"/>
        <v>0.004055467938733126</v>
      </c>
    </row>
    <row r="32" spans="1:26" ht="11.25">
      <c r="A32" s="3">
        <v>29</v>
      </c>
      <c r="B32" s="30">
        <v>2</v>
      </c>
      <c r="C32" s="3">
        <v>17</v>
      </c>
      <c r="D32" s="1" t="s">
        <v>155</v>
      </c>
      <c r="E32" s="31" t="s">
        <v>61</v>
      </c>
      <c r="F32" s="31" t="s">
        <v>153</v>
      </c>
      <c r="G32" s="31" t="s">
        <v>156</v>
      </c>
      <c r="H32" s="31" t="s">
        <v>116</v>
      </c>
      <c r="I32" s="2">
        <v>0.007267569444444444</v>
      </c>
      <c r="J32" s="2">
        <v>0.007794490740740741</v>
      </c>
      <c r="K32" s="2">
        <v>0.007903113425925926</v>
      </c>
      <c r="L32" s="53">
        <f t="shared" si="0"/>
        <v>0.02296517361111111</v>
      </c>
      <c r="M32" s="54">
        <f t="shared" si="1"/>
        <v>19</v>
      </c>
      <c r="N32" s="58">
        <v>0.0013784837962962963</v>
      </c>
      <c r="O32" s="45">
        <v>0.061439398148148146</v>
      </c>
      <c r="P32" s="46">
        <f t="shared" si="2"/>
        <v>31</v>
      </c>
      <c r="Q32" s="45">
        <v>0.0011451157407407408</v>
      </c>
      <c r="R32" s="56">
        <f t="shared" si="3"/>
        <v>0.0424033912037037</v>
      </c>
      <c r="S32" s="57">
        <f t="shared" si="4"/>
        <v>26</v>
      </c>
      <c r="T32" s="2">
        <v>0.014467037037037037</v>
      </c>
      <c r="U32" s="2">
        <v>0.01383699074074074</v>
      </c>
      <c r="V32" s="2">
        <v>0.014099363425925925</v>
      </c>
      <c r="W32" s="5">
        <v>0.1293315625</v>
      </c>
      <c r="Z32" s="2">
        <f t="shared" si="5"/>
        <v>0.003962933757355486</v>
      </c>
    </row>
    <row r="33" spans="1:26" ht="11.25">
      <c r="A33" s="3">
        <v>30</v>
      </c>
      <c r="B33" s="30">
        <v>6</v>
      </c>
      <c r="C33" s="3">
        <v>33</v>
      </c>
      <c r="D33" s="1" t="s">
        <v>165</v>
      </c>
      <c r="E33" s="31" t="s">
        <v>25</v>
      </c>
      <c r="F33" s="31" t="s">
        <v>157</v>
      </c>
      <c r="G33" s="31" t="s">
        <v>166</v>
      </c>
      <c r="H33" s="31" t="s">
        <v>116</v>
      </c>
      <c r="I33" s="2">
        <v>0.00789019675925926</v>
      </c>
      <c r="J33" s="2">
        <v>0.008738368055555555</v>
      </c>
      <c r="K33" s="2">
        <v>0.008720243055555556</v>
      </c>
      <c r="L33" s="53">
        <f t="shared" si="0"/>
        <v>0.025348807870370374</v>
      </c>
      <c r="M33" s="54">
        <f t="shared" si="1"/>
        <v>27</v>
      </c>
      <c r="N33" s="58">
        <v>0.0017802546296296297</v>
      </c>
      <c r="O33" s="45">
        <v>0.057875358796296295</v>
      </c>
      <c r="P33" s="46">
        <f t="shared" si="2"/>
        <v>29</v>
      </c>
      <c r="Q33" s="45">
        <v>0.0012118055555555556</v>
      </c>
      <c r="R33" s="56">
        <f t="shared" si="3"/>
        <v>0.043804282407407406</v>
      </c>
      <c r="S33" s="57">
        <f t="shared" si="4"/>
        <v>30</v>
      </c>
      <c r="T33" s="2">
        <v>0.013738506944444444</v>
      </c>
      <c r="U33" s="2">
        <v>0.014323796296296295</v>
      </c>
      <c r="V33" s="2">
        <v>0.015741979166666666</v>
      </c>
      <c r="W33" s="5">
        <v>0.13002050925925926</v>
      </c>
      <c r="Z33" s="2">
        <f t="shared" si="5"/>
        <v>0.00409385816891658</v>
      </c>
    </row>
    <row r="34" spans="1:26" ht="11.25">
      <c r="A34" s="3">
        <v>31</v>
      </c>
      <c r="B34" s="30">
        <v>10</v>
      </c>
      <c r="C34" s="3">
        <v>1</v>
      </c>
      <c r="D34" s="1" t="s">
        <v>142</v>
      </c>
      <c r="E34" s="31" t="s">
        <v>25</v>
      </c>
      <c r="F34" s="31" t="s">
        <v>127</v>
      </c>
      <c r="H34" s="31" t="s">
        <v>116</v>
      </c>
      <c r="I34" s="2">
        <v>0.008279710648148147</v>
      </c>
      <c r="J34" s="2">
        <v>0.008774560185185186</v>
      </c>
      <c r="K34" s="2">
        <v>0.008874351851851852</v>
      </c>
      <c r="L34" s="53">
        <f t="shared" si="0"/>
        <v>0.025928622685185185</v>
      </c>
      <c r="M34" s="54">
        <f t="shared" si="1"/>
        <v>30</v>
      </c>
      <c r="N34" s="58">
        <v>0.0018449652777777778</v>
      </c>
      <c r="O34" s="45">
        <v>0.05976057870370371</v>
      </c>
      <c r="P34" s="46">
        <f t="shared" si="2"/>
        <v>30</v>
      </c>
      <c r="Q34" s="45">
        <v>0.0009861458333333334</v>
      </c>
      <c r="R34" s="56">
        <f t="shared" si="3"/>
        <v>0.044036296296296296</v>
      </c>
      <c r="S34" s="57">
        <f t="shared" si="4"/>
        <v>31</v>
      </c>
      <c r="T34" s="2">
        <v>0.013988807870370372</v>
      </c>
      <c r="U34" s="2">
        <v>0.014899305555555555</v>
      </c>
      <c r="V34" s="2">
        <v>0.015148182870370371</v>
      </c>
      <c r="W34" s="5">
        <v>0.1325566087962963</v>
      </c>
      <c r="Z34" s="2">
        <f t="shared" si="5"/>
        <v>0.004115541709934233</v>
      </c>
    </row>
    <row r="35" spans="18:23" ht="11.25">
      <c r="R35" s="56"/>
      <c r="W35" s="5"/>
    </row>
    <row r="36" spans="18:23" ht="11.25">
      <c r="R36" s="56"/>
      <c r="W36" s="5"/>
    </row>
    <row r="37" spans="18:23" ht="11.25">
      <c r="R37" s="56"/>
      <c r="W37" s="5"/>
    </row>
    <row r="38" spans="18:23" ht="11.25">
      <c r="R38" s="56"/>
      <c r="W38" s="5"/>
    </row>
    <row r="39" spans="18:23" ht="11.25">
      <c r="R39" s="56"/>
      <c r="W39" s="5"/>
    </row>
    <row r="40" spans="18:23" ht="11.25">
      <c r="R40" s="56"/>
      <c r="W40" s="5"/>
    </row>
    <row r="41" spans="18:23" ht="11.25">
      <c r="R41" s="56"/>
      <c r="W41" s="5"/>
    </row>
    <row r="42" spans="18:23" ht="11.25">
      <c r="R42" s="56"/>
      <c r="W42" s="5"/>
    </row>
    <row r="43" spans="18:23" ht="11.25">
      <c r="R43" s="56"/>
      <c r="W43" s="5"/>
    </row>
    <row r="44" spans="18:23" ht="11.25">
      <c r="R44" s="56"/>
      <c r="W44" s="5"/>
    </row>
    <row r="45" spans="18:23" ht="11.25">
      <c r="R45" s="56"/>
      <c r="W45" s="5"/>
    </row>
    <row r="46" spans="18:23" ht="11.25">
      <c r="R46" s="56"/>
      <c r="W46" s="5"/>
    </row>
    <row r="47" spans="18:23" ht="11.25">
      <c r="R47" s="56"/>
      <c r="W47" s="5"/>
    </row>
    <row r="48" spans="18:23" ht="11.25">
      <c r="R48" s="56"/>
      <c r="W48" s="5"/>
    </row>
    <row r="49" spans="18:23" ht="11.25">
      <c r="R49" s="56"/>
      <c r="W49" s="5"/>
    </row>
    <row r="50" spans="18:23" ht="11.25">
      <c r="R50" s="56"/>
      <c r="W50" s="5"/>
    </row>
    <row r="51" spans="18:23" ht="11.25">
      <c r="R51" s="56"/>
      <c r="W51" s="5"/>
    </row>
    <row r="52" spans="18:23" ht="11.25">
      <c r="R52" s="56"/>
      <c r="W52" s="5"/>
    </row>
    <row r="53" spans="18:23" ht="11.25">
      <c r="R53" s="56"/>
      <c r="W53" s="5"/>
    </row>
    <row r="54" spans="18:23" ht="11.25">
      <c r="R54" s="56"/>
      <c r="W54" s="5"/>
    </row>
    <row r="55" spans="18:23" ht="11.25">
      <c r="R55" s="56"/>
      <c r="W55" s="5"/>
    </row>
    <row r="56" spans="18:23" ht="11.25">
      <c r="R56" s="56"/>
      <c r="W56" s="5"/>
    </row>
    <row r="57" spans="18:23" ht="11.25">
      <c r="R57" s="56"/>
      <c r="W57" s="5"/>
    </row>
    <row r="58" spans="18:23" ht="11.25">
      <c r="R58" s="56"/>
      <c r="W58" s="5"/>
    </row>
    <row r="59" spans="18:23" ht="11.25">
      <c r="R59" s="56"/>
      <c r="W59" s="5"/>
    </row>
    <row r="60" spans="18:23" ht="11.25">
      <c r="R60" s="56"/>
      <c r="W60" s="5"/>
    </row>
    <row r="61" spans="18:23" ht="11.25">
      <c r="R61" s="56"/>
      <c r="W61" s="5"/>
    </row>
    <row r="62" spans="18:23" ht="11.25">
      <c r="R62" s="56"/>
      <c r="W62" s="5"/>
    </row>
    <row r="63" spans="18:23" ht="11.25">
      <c r="R63" s="56"/>
      <c r="W63" s="5"/>
    </row>
    <row r="64" spans="18:23" ht="11.25">
      <c r="R64" s="56"/>
      <c r="W64" s="5"/>
    </row>
    <row r="65" spans="18:23" ht="11.25">
      <c r="R65" s="56"/>
      <c r="W65" s="5"/>
    </row>
    <row r="66" spans="18:23" ht="11.25">
      <c r="R66" s="56"/>
      <c r="W66" s="5"/>
    </row>
    <row r="67" spans="18:23" ht="11.25">
      <c r="R67" s="56"/>
      <c r="W67" s="5"/>
    </row>
    <row r="68" spans="18:23" ht="11.25">
      <c r="R68" s="56"/>
      <c r="W68" s="5"/>
    </row>
    <row r="69" spans="18:23" ht="11.25">
      <c r="R69" s="56"/>
      <c r="W69" s="5"/>
    </row>
    <row r="70" spans="18:23" ht="11.25">
      <c r="R70" s="56"/>
      <c r="W70" s="5"/>
    </row>
    <row r="71" spans="18:23" ht="11.25">
      <c r="R71" s="56"/>
      <c r="W71" s="5"/>
    </row>
    <row r="72" spans="18:23" ht="11.25">
      <c r="R72" s="56"/>
      <c r="W72" s="5"/>
    </row>
    <row r="73" spans="18:23" ht="11.25">
      <c r="R73" s="56"/>
      <c r="W73" s="5"/>
    </row>
    <row r="74" spans="18:23" ht="11.25">
      <c r="R74" s="56"/>
      <c r="W74" s="5"/>
    </row>
    <row r="75" spans="18:23" ht="11.25">
      <c r="R75" s="56"/>
      <c r="W75" s="5"/>
    </row>
    <row r="76" spans="18:23" ht="11.25">
      <c r="R76" s="56"/>
      <c r="W76" s="5"/>
    </row>
    <row r="77" spans="18:23" ht="11.25">
      <c r="R77" s="56"/>
      <c r="W77" s="5"/>
    </row>
    <row r="78" spans="18:23" ht="11.25">
      <c r="R78" s="56"/>
      <c r="W78" s="5"/>
    </row>
    <row r="79" spans="18:23" ht="11.25">
      <c r="R79" s="56"/>
      <c r="W79" s="5"/>
    </row>
    <row r="80" spans="18:23" ht="11.25">
      <c r="R80" s="56"/>
      <c r="W80" s="5"/>
    </row>
    <row r="81" spans="18:23" ht="11.25">
      <c r="R81" s="56"/>
      <c r="W81" s="5"/>
    </row>
    <row r="82" spans="18:23" ht="11.25">
      <c r="R82" s="56"/>
      <c r="W82" s="5"/>
    </row>
    <row r="83" spans="18:23" ht="11.25">
      <c r="R83" s="56"/>
      <c r="W83" s="5"/>
    </row>
    <row r="84" spans="18:23" ht="11.25">
      <c r="R84" s="56"/>
      <c r="W84" s="5"/>
    </row>
    <row r="85" spans="18:23" ht="11.25">
      <c r="R85" s="56"/>
      <c r="W85" s="5"/>
    </row>
    <row r="86" spans="18:23" ht="11.25">
      <c r="R86" s="56"/>
      <c r="W86" s="5"/>
    </row>
    <row r="87" spans="18:23" ht="11.25">
      <c r="R87" s="56"/>
      <c r="W87" s="5"/>
    </row>
    <row r="88" spans="18:23" ht="11.25">
      <c r="R88" s="56"/>
      <c r="W88" s="5"/>
    </row>
    <row r="89" spans="18:23" ht="11.25">
      <c r="R89" s="56"/>
      <c r="W89" s="5"/>
    </row>
    <row r="90" spans="18:23" ht="11.25">
      <c r="R90" s="56"/>
      <c r="W90" s="5"/>
    </row>
    <row r="91" spans="18:23" ht="11.25">
      <c r="R91" s="56"/>
      <c r="W91" s="5"/>
    </row>
    <row r="92" spans="18:23" ht="11.25">
      <c r="R92" s="56"/>
      <c r="W92" s="5"/>
    </row>
    <row r="93" spans="18:23" ht="11.25">
      <c r="R93" s="56"/>
      <c r="W93" s="5"/>
    </row>
    <row r="94" spans="18:23" ht="11.25">
      <c r="R94" s="56"/>
      <c r="W94" s="5"/>
    </row>
    <row r="95" spans="18:23" ht="11.25">
      <c r="R95" s="56"/>
      <c r="W95" s="5"/>
    </row>
    <row r="96" spans="18:23" ht="11.25">
      <c r="R96" s="56"/>
      <c r="W96" s="5"/>
    </row>
    <row r="97" spans="18:23" ht="11.25">
      <c r="R97" s="56"/>
      <c r="W97" s="5"/>
    </row>
    <row r="98" spans="18:23" ht="11.25">
      <c r="R98" s="56"/>
      <c r="W98" s="5"/>
    </row>
    <row r="99" spans="18:23" ht="11.25">
      <c r="R99" s="56"/>
      <c r="W99" s="5"/>
    </row>
    <row r="100" spans="18:23" ht="11.25">
      <c r="R100" s="56"/>
      <c r="W100" s="5"/>
    </row>
    <row r="101" spans="18:23" ht="11.25">
      <c r="R101" s="56"/>
      <c r="W101" s="5"/>
    </row>
    <row r="102" spans="18:23" ht="11.25">
      <c r="R102" s="56"/>
      <c r="W102" s="5"/>
    </row>
    <row r="103" spans="18:23" ht="11.25">
      <c r="R103" s="56"/>
      <c r="W103" s="5"/>
    </row>
    <row r="104" spans="18:23" ht="11.25">
      <c r="R104" s="56"/>
      <c r="W104" s="5"/>
    </row>
    <row r="105" spans="18:23" ht="11.25">
      <c r="R105" s="56"/>
      <c r="W105" s="5"/>
    </row>
    <row r="106" spans="18:23" ht="11.25">
      <c r="R106" s="56"/>
      <c r="W106" s="5"/>
    </row>
    <row r="107" spans="18:23" ht="11.25">
      <c r="R107" s="56"/>
      <c r="W107" s="5"/>
    </row>
    <row r="108" spans="18:23" ht="11.25">
      <c r="R108" s="56"/>
      <c r="W108" s="5"/>
    </row>
    <row r="109" spans="18:23" ht="11.25">
      <c r="R109" s="56"/>
      <c r="W109" s="5"/>
    </row>
    <row r="110" spans="18:23" ht="11.25">
      <c r="R110" s="56"/>
      <c r="W110" s="5"/>
    </row>
    <row r="111" spans="18:23" ht="11.25">
      <c r="R111" s="56"/>
      <c r="W111" s="5"/>
    </row>
    <row r="112" spans="18:23" ht="11.25">
      <c r="R112" s="56"/>
      <c r="W112" s="5"/>
    </row>
    <row r="113" spans="18:23" ht="11.25">
      <c r="R113" s="56"/>
      <c r="W113" s="5"/>
    </row>
    <row r="114" spans="18:23" ht="11.25">
      <c r="R114" s="56"/>
      <c r="W114" s="5"/>
    </row>
    <row r="115" spans="18:23" ht="11.25">
      <c r="R115" s="56"/>
      <c r="W115" s="5"/>
    </row>
    <row r="116" spans="18:23" ht="11.25">
      <c r="R116" s="56"/>
      <c r="W116" s="5"/>
    </row>
    <row r="117" spans="18:23" ht="11.25">
      <c r="R117" s="56"/>
      <c r="W117" s="5"/>
    </row>
    <row r="118" spans="18:23" ht="11.25">
      <c r="R118" s="56"/>
      <c r="W118" s="5"/>
    </row>
    <row r="119" spans="18:23" ht="11.25">
      <c r="R119" s="56"/>
      <c r="W119" s="5"/>
    </row>
    <row r="120" spans="18:23" ht="11.25">
      <c r="R120" s="56"/>
      <c r="W120" s="5"/>
    </row>
    <row r="121" spans="18:23" ht="11.25">
      <c r="R121" s="56"/>
      <c r="W121" s="5"/>
    </row>
    <row r="122" spans="18:23" ht="11.25">
      <c r="R122" s="56"/>
      <c r="W122" s="5"/>
    </row>
    <row r="123" spans="18:23" ht="11.25">
      <c r="R123" s="56"/>
      <c r="W123" s="5"/>
    </row>
    <row r="124" spans="18:23" ht="11.25">
      <c r="R124" s="56"/>
      <c r="W124" s="5"/>
    </row>
    <row r="125" spans="18:23" ht="11.25">
      <c r="R125" s="56"/>
      <c r="W125" s="5"/>
    </row>
    <row r="126" spans="18:23" ht="11.25">
      <c r="R126" s="56"/>
      <c r="W126" s="5"/>
    </row>
    <row r="127" spans="18:23" ht="11.25">
      <c r="R127" s="56"/>
      <c r="W127" s="5"/>
    </row>
    <row r="128" spans="18:23" ht="11.25">
      <c r="R128" s="56"/>
      <c r="W128" s="5"/>
    </row>
    <row r="129" spans="18:23" ht="11.25">
      <c r="R129" s="56"/>
      <c r="W129" s="5"/>
    </row>
    <row r="130" spans="18:23" ht="11.25">
      <c r="R130" s="56"/>
      <c r="W130" s="5"/>
    </row>
    <row r="131" spans="18:23" ht="11.25">
      <c r="R131" s="56"/>
      <c r="W131" s="5"/>
    </row>
    <row r="132" spans="18:23" ht="11.25">
      <c r="R132" s="56"/>
      <c r="W132" s="5"/>
    </row>
    <row r="133" spans="18:23" ht="11.25">
      <c r="R133" s="56"/>
      <c r="W133" s="5"/>
    </row>
    <row r="134" spans="18:23" ht="11.25">
      <c r="R134" s="56"/>
      <c r="W134" s="5"/>
    </row>
    <row r="135" spans="18:23" ht="11.25">
      <c r="R135" s="56"/>
      <c r="W135" s="5"/>
    </row>
    <row r="136" spans="18:23" ht="11.25">
      <c r="R136" s="56"/>
      <c r="W136" s="5"/>
    </row>
    <row r="137" spans="18:23" ht="11.25">
      <c r="R137" s="56"/>
      <c r="W137" s="5"/>
    </row>
    <row r="138" spans="18:23" ht="11.25">
      <c r="R138" s="56"/>
      <c r="W138" s="5"/>
    </row>
    <row r="139" spans="18:23" ht="11.25">
      <c r="R139" s="56"/>
      <c r="W139" s="5"/>
    </row>
    <row r="140" spans="18:23" ht="11.25">
      <c r="R140" s="56"/>
      <c r="W140" s="5"/>
    </row>
    <row r="141" spans="18:23" ht="11.25">
      <c r="R141" s="56"/>
      <c r="W141" s="5"/>
    </row>
    <row r="142" spans="18:23" ht="11.25">
      <c r="R142" s="56"/>
      <c r="W142" s="5"/>
    </row>
    <row r="143" spans="18:23" ht="11.25">
      <c r="R143" s="56"/>
      <c r="W143" s="5"/>
    </row>
    <row r="144" spans="18:23" ht="11.25">
      <c r="R144" s="56"/>
      <c r="W144" s="5"/>
    </row>
    <row r="145" spans="18:23" ht="11.25">
      <c r="R145" s="56"/>
      <c r="W145" s="5"/>
    </row>
    <row r="146" spans="18:23" ht="11.25">
      <c r="R146" s="56"/>
      <c r="W146" s="5"/>
    </row>
    <row r="147" spans="18:23" ht="11.25">
      <c r="R147" s="56"/>
      <c r="W147" s="5"/>
    </row>
    <row r="148" spans="18:23" ht="11.25">
      <c r="R148" s="56"/>
      <c r="W148" s="5"/>
    </row>
    <row r="149" spans="18:23" ht="11.25">
      <c r="R149" s="56"/>
      <c r="W149" s="5"/>
    </row>
    <row r="150" spans="18:23" ht="11.25">
      <c r="R150" s="56"/>
      <c r="W150" s="5"/>
    </row>
    <row r="151" spans="18:23" ht="11.25">
      <c r="R151" s="56"/>
      <c r="W151" s="5"/>
    </row>
    <row r="152" spans="18:23" ht="11.25">
      <c r="R152" s="56"/>
      <c r="W152" s="5"/>
    </row>
    <row r="153" spans="18:23" ht="11.25">
      <c r="R153" s="56"/>
      <c r="W153" s="5"/>
    </row>
    <row r="154" spans="18:23" ht="11.25">
      <c r="R154" s="56"/>
      <c r="W154" s="5"/>
    </row>
    <row r="155" spans="18:23" ht="11.25">
      <c r="R155" s="56"/>
      <c r="W155" s="5"/>
    </row>
    <row r="156" spans="18:23" ht="11.25">
      <c r="R156" s="56"/>
      <c r="W156" s="5"/>
    </row>
    <row r="157" spans="18:23" ht="11.25">
      <c r="R157" s="56"/>
      <c r="W157" s="5"/>
    </row>
    <row r="158" spans="18:23" ht="11.25">
      <c r="R158" s="56"/>
      <c r="W158" s="5"/>
    </row>
    <row r="159" spans="18:23" ht="11.25">
      <c r="R159" s="56"/>
      <c r="W159" s="5"/>
    </row>
    <row r="160" spans="18:23" ht="11.25">
      <c r="R160" s="56"/>
      <c r="W160" s="5"/>
    </row>
    <row r="161" spans="18:23" ht="11.25">
      <c r="R161" s="56"/>
      <c r="W161" s="5"/>
    </row>
    <row r="162" spans="18:23" ht="11.25">
      <c r="R162" s="56"/>
      <c r="W162" s="5"/>
    </row>
    <row r="163" spans="18:23" ht="11.25">
      <c r="R163" s="56"/>
      <c r="W163" s="5"/>
    </row>
    <row r="164" spans="18:23" ht="11.25">
      <c r="R164" s="56"/>
      <c r="W164" s="5"/>
    </row>
    <row r="165" spans="18:23" ht="11.25">
      <c r="R165" s="56"/>
      <c r="W165" s="5"/>
    </row>
    <row r="166" spans="18:23" ht="11.25">
      <c r="R166" s="56"/>
      <c r="W166" s="5"/>
    </row>
    <row r="167" spans="18:23" ht="11.25">
      <c r="R167" s="56"/>
      <c r="W167" s="5"/>
    </row>
    <row r="168" spans="18:23" ht="11.25">
      <c r="R168" s="56"/>
      <c r="W168" s="5"/>
    </row>
    <row r="169" spans="18:23" ht="11.25">
      <c r="R169" s="56"/>
      <c r="W169" s="5"/>
    </row>
    <row r="170" spans="18:23" ht="11.25">
      <c r="R170" s="56"/>
      <c r="W170" s="5"/>
    </row>
    <row r="171" spans="18:23" ht="11.25">
      <c r="R171" s="56"/>
      <c r="W171" s="5"/>
    </row>
    <row r="172" spans="18:23" ht="11.25">
      <c r="R172" s="56"/>
      <c r="W172" s="5"/>
    </row>
    <row r="173" spans="18:23" ht="11.25">
      <c r="R173" s="56"/>
      <c r="W173" s="5"/>
    </row>
    <row r="174" spans="18:23" ht="11.25">
      <c r="R174" s="56"/>
      <c r="W174" s="5"/>
    </row>
    <row r="175" spans="18:23" ht="11.25">
      <c r="R175" s="56"/>
      <c r="W175" s="5"/>
    </row>
    <row r="176" spans="18:23" ht="11.25">
      <c r="R176" s="56"/>
      <c r="W176" s="5"/>
    </row>
    <row r="177" spans="18:23" ht="11.25">
      <c r="R177" s="56"/>
      <c r="W177" s="5"/>
    </row>
    <row r="178" spans="18:23" ht="11.25">
      <c r="R178" s="56"/>
      <c r="W178" s="5"/>
    </row>
    <row r="179" spans="18:23" ht="11.25">
      <c r="R179" s="56"/>
      <c r="W179" s="5"/>
    </row>
    <row r="180" spans="18:23" ht="11.25">
      <c r="R180" s="56"/>
      <c r="W180" s="5"/>
    </row>
    <row r="181" spans="18:23" ht="11.25">
      <c r="R181" s="56"/>
      <c r="W181" s="5"/>
    </row>
    <row r="182" spans="18:23" ht="11.25">
      <c r="R182" s="56"/>
      <c r="W182" s="5"/>
    </row>
    <row r="183" spans="18:23" ht="11.25">
      <c r="R183" s="56"/>
      <c r="W183" s="5"/>
    </row>
    <row r="184" spans="18:23" ht="11.25">
      <c r="R184" s="56"/>
      <c r="W184" s="5"/>
    </row>
    <row r="185" spans="18:23" ht="11.25">
      <c r="R185" s="56"/>
      <c r="W185" s="5"/>
    </row>
    <row r="186" spans="18:23" ht="11.25">
      <c r="R186" s="56"/>
      <c r="W186" s="5"/>
    </row>
    <row r="187" spans="18:23" ht="11.25">
      <c r="R187" s="56"/>
      <c r="W187" s="5"/>
    </row>
    <row r="188" spans="18:23" ht="11.25">
      <c r="R188" s="56"/>
      <c r="W188" s="5"/>
    </row>
    <row r="189" spans="18:23" ht="11.25">
      <c r="R189" s="56"/>
      <c r="W189" s="5"/>
    </row>
    <row r="190" spans="18:23" ht="11.25">
      <c r="R190" s="56"/>
      <c r="W190" s="5"/>
    </row>
    <row r="191" spans="18:23" ht="11.25">
      <c r="R191" s="56"/>
      <c r="W191" s="5"/>
    </row>
    <row r="192" spans="18:23" ht="11.25">
      <c r="R192" s="56"/>
      <c r="W192" s="5"/>
    </row>
    <row r="193" spans="18:23" ht="11.25">
      <c r="R193" s="56"/>
      <c r="W193" s="5"/>
    </row>
    <row r="194" spans="18:23" ht="11.25">
      <c r="R194" s="56"/>
      <c r="W194" s="5"/>
    </row>
    <row r="195" spans="18:23" ht="11.25">
      <c r="R195" s="56"/>
      <c r="W195" s="5"/>
    </row>
    <row r="196" spans="18:23" ht="11.25">
      <c r="R196" s="56"/>
      <c r="W196" s="5"/>
    </row>
    <row r="197" spans="18:23" ht="11.25">
      <c r="R197" s="56"/>
      <c r="W197" s="5"/>
    </row>
    <row r="198" spans="18:23" ht="11.25">
      <c r="R198" s="56"/>
      <c r="W198" s="5"/>
    </row>
    <row r="199" spans="18:23" ht="11.25">
      <c r="R199" s="56"/>
      <c r="W199" s="5"/>
    </row>
    <row r="200" spans="18:23" ht="11.25">
      <c r="R200" s="56"/>
      <c r="W200" s="5"/>
    </row>
    <row r="201" spans="18:23" ht="11.25">
      <c r="R201" s="56"/>
      <c r="W201" s="5"/>
    </row>
    <row r="202" spans="18:23" ht="11.25">
      <c r="R202" s="56"/>
      <c r="W202" s="5"/>
    </row>
    <row r="203" spans="18:23" ht="11.25">
      <c r="R203" s="56"/>
      <c r="W203" s="5"/>
    </row>
    <row r="204" spans="18:23" ht="11.25">
      <c r="R204" s="56"/>
      <c r="W204" s="5"/>
    </row>
    <row r="205" spans="18:23" ht="11.25">
      <c r="R205" s="56"/>
      <c r="W205" s="5"/>
    </row>
    <row r="206" spans="18:23" ht="11.25">
      <c r="R206" s="56"/>
      <c r="W206" s="5"/>
    </row>
    <row r="207" spans="18:23" ht="11.25">
      <c r="R207" s="56"/>
      <c r="W207" s="5"/>
    </row>
    <row r="208" spans="18:23" ht="11.25">
      <c r="R208" s="56"/>
      <c r="W208" s="5"/>
    </row>
    <row r="209" spans="18:23" ht="11.25">
      <c r="R209" s="56"/>
      <c r="W209" s="5"/>
    </row>
    <row r="210" spans="18:23" ht="11.25">
      <c r="R210" s="56"/>
      <c r="W210" s="5"/>
    </row>
    <row r="211" spans="18:23" ht="11.25">
      <c r="R211" s="56"/>
      <c r="W211" s="5"/>
    </row>
    <row r="212" spans="18:23" ht="11.25">
      <c r="R212" s="56"/>
      <c r="W212" s="5"/>
    </row>
    <row r="213" spans="18:23" ht="11.25">
      <c r="R213" s="56"/>
      <c r="W213" s="5"/>
    </row>
    <row r="214" spans="18:23" ht="11.25">
      <c r="R214" s="56"/>
      <c r="W214" s="5"/>
    </row>
    <row r="215" spans="18:23" ht="11.25">
      <c r="R215" s="56"/>
      <c r="W215" s="5"/>
    </row>
    <row r="216" spans="18:23" ht="11.25">
      <c r="R216" s="56"/>
      <c r="W216" s="5"/>
    </row>
    <row r="217" spans="18:23" ht="11.25">
      <c r="R217" s="56"/>
      <c r="W217" s="5"/>
    </row>
    <row r="218" spans="18:23" ht="11.25">
      <c r="R218" s="56"/>
      <c r="W218" s="5"/>
    </row>
    <row r="219" spans="18:23" ht="11.25">
      <c r="R219" s="56"/>
      <c r="W219" s="5"/>
    </row>
    <row r="220" spans="18:23" ht="11.25">
      <c r="R220" s="56"/>
      <c r="W220" s="5"/>
    </row>
    <row r="221" spans="18:23" ht="11.25">
      <c r="R221" s="56"/>
      <c r="W221" s="5"/>
    </row>
    <row r="222" spans="18:23" ht="11.25">
      <c r="R222" s="56"/>
      <c r="W222" s="5"/>
    </row>
    <row r="223" spans="18:23" ht="11.25">
      <c r="R223" s="56"/>
      <c r="W223" s="5"/>
    </row>
    <row r="224" spans="18:23" ht="11.25">
      <c r="R224" s="56"/>
      <c r="W224" s="5"/>
    </row>
    <row r="225" spans="18:23" ht="11.25">
      <c r="R225" s="56"/>
      <c r="W225" s="5"/>
    </row>
    <row r="226" spans="18:23" ht="11.25">
      <c r="R226" s="56"/>
      <c r="W226" s="5"/>
    </row>
    <row r="227" spans="18:23" ht="11.25">
      <c r="R227" s="56"/>
      <c r="W227" s="5"/>
    </row>
    <row r="228" spans="18:23" ht="11.25">
      <c r="R228" s="56"/>
      <c r="W228" s="5"/>
    </row>
    <row r="229" spans="18:23" ht="11.25">
      <c r="R229" s="56"/>
      <c r="W229" s="5"/>
    </row>
    <row r="230" spans="18:23" ht="11.25">
      <c r="R230" s="56"/>
      <c r="W230" s="5"/>
    </row>
    <row r="231" spans="18:23" ht="11.25">
      <c r="R231" s="56"/>
      <c r="W231" s="5"/>
    </row>
    <row r="232" spans="18:23" ht="11.25">
      <c r="R232" s="56"/>
      <c r="W232" s="5"/>
    </row>
    <row r="233" spans="18:23" ht="11.25">
      <c r="R233" s="56"/>
      <c r="W233" s="5"/>
    </row>
    <row r="234" spans="18:23" ht="11.25">
      <c r="R234" s="56"/>
      <c r="W234" s="5"/>
    </row>
    <row r="235" spans="18:23" ht="11.25">
      <c r="R235" s="56"/>
      <c r="W235" s="5"/>
    </row>
    <row r="236" spans="18:23" ht="11.25">
      <c r="R236" s="56"/>
      <c r="W236" s="5"/>
    </row>
    <row r="237" spans="18:23" ht="11.25">
      <c r="R237" s="56"/>
      <c r="W237" s="5"/>
    </row>
    <row r="238" spans="18:23" ht="11.25">
      <c r="R238" s="56"/>
      <c r="W238" s="5"/>
    </row>
    <row r="239" spans="18:23" ht="11.25">
      <c r="R239" s="56"/>
      <c r="W239" s="5"/>
    </row>
    <row r="240" spans="18:23" ht="11.25">
      <c r="R240" s="56"/>
      <c r="W240" s="5"/>
    </row>
    <row r="241" spans="18:23" ht="11.25">
      <c r="R241" s="56"/>
      <c r="W241" s="5"/>
    </row>
    <row r="242" spans="18:23" ht="11.25">
      <c r="R242" s="56"/>
      <c r="W242" s="5"/>
    </row>
    <row r="243" spans="18:23" ht="11.25">
      <c r="R243" s="56"/>
      <c r="W243" s="5"/>
    </row>
    <row r="244" spans="18:23" ht="11.25">
      <c r="R244" s="56"/>
      <c r="W244" s="5"/>
    </row>
    <row r="245" spans="18:23" ht="11.25">
      <c r="R245" s="56"/>
      <c r="W245" s="5"/>
    </row>
    <row r="246" spans="18:23" ht="11.25">
      <c r="R246" s="56"/>
      <c r="W246" s="5"/>
    </row>
    <row r="247" spans="18:23" ht="11.25">
      <c r="R247" s="56"/>
      <c r="W247" s="5"/>
    </row>
    <row r="248" spans="18:23" ht="11.25">
      <c r="R248" s="56"/>
      <c r="W248" s="5"/>
    </row>
    <row r="249" spans="18:23" ht="11.25">
      <c r="R249" s="56"/>
      <c r="W249" s="5"/>
    </row>
    <row r="250" spans="18:23" ht="11.25">
      <c r="R250" s="56"/>
      <c r="W250" s="5"/>
    </row>
    <row r="251" spans="18:23" ht="11.25">
      <c r="R251" s="56"/>
      <c r="W251" s="5"/>
    </row>
    <row r="252" spans="18:23" ht="11.25">
      <c r="R252" s="56"/>
      <c r="W252" s="5"/>
    </row>
    <row r="253" spans="18:23" ht="11.25">
      <c r="R253" s="56"/>
      <c r="W253" s="5"/>
    </row>
    <row r="254" spans="18:23" ht="11.25">
      <c r="R254" s="56"/>
      <c r="W254" s="5"/>
    </row>
    <row r="255" spans="18:23" ht="11.25">
      <c r="R255" s="56"/>
      <c r="W255" s="5"/>
    </row>
    <row r="256" spans="18:23" ht="11.25">
      <c r="R256" s="56"/>
      <c r="W256" s="5"/>
    </row>
    <row r="257" spans="18:23" ht="11.25">
      <c r="R257" s="56"/>
      <c r="W257" s="5"/>
    </row>
    <row r="258" spans="18:23" ht="11.25">
      <c r="R258" s="56"/>
      <c r="W258" s="5"/>
    </row>
    <row r="259" spans="18:23" ht="11.25">
      <c r="R259" s="56"/>
      <c r="W259" s="5"/>
    </row>
    <row r="260" spans="18:23" ht="11.25">
      <c r="R260" s="56"/>
      <c r="W260" s="5"/>
    </row>
    <row r="261" spans="18:23" ht="11.25">
      <c r="R261" s="56"/>
      <c r="W261" s="5"/>
    </row>
    <row r="262" spans="18:23" ht="11.25">
      <c r="R262" s="56"/>
      <c r="W262" s="5"/>
    </row>
    <row r="263" spans="18:23" ht="11.25">
      <c r="R263" s="56"/>
      <c r="W263" s="5"/>
    </row>
    <row r="264" spans="18:23" ht="11.25">
      <c r="R264" s="56"/>
      <c r="W264" s="5"/>
    </row>
    <row r="265" spans="18:23" ht="11.25">
      <c r="R265" s="56"/>
      <c r="W265" s="5"/>
    </row>
    <row r="266" spans="18:23" ht="11.25">
      <c r="R266" s="56"/>
      <c r="W266" s="5"/>
    </row>
    <row r="267" spans="18:23" ht="11.25">
      <c r="R267" s="56"/>
      <c r="W267" s="5"/>
    </row>
    <row r="268" spans="18:23" ht="11.25">
      <c r="R268" s="56"/>
      <c r="W268" s="5"/>
    </row>
    <row r="269" spans="18:23" ht="11.25">
      <c r="R269" s="56"/>
      <c r="W269" s="5"/>
    </row>
    <row r="270" spans="18:23" ht="11.25">
      <c r="R270" s="56"/>
      <c r="W270" s="5"/>
    </row>
    <row r="271" spans="18:23" ht="11.25">
      <c r="R271" s="56"/>
      <c r="W271" s="5"/>
    </row>
    <row r="272" spans="18:23" ht="11.25">
      <c r="R272" s="56"/>
      <c r="W272" s="5"/>
    </row>
    <row r="273" spans="18:23" ht="11.25">
      <c r="R273" s="56"/>
      <c r="W273" s="5"/>
    </row>
    <row r="274" spans="18:23" ht="11.25">
      <c r="R274" s="56"/>
      <c r="W274" s="5"/>
    </row>
    <row r="275" spans="18:23" ht="11.25">
      <c r="R275" s="56"/>
      <c r="W275" s="5"/>
    </row>
    <row r="276" spans="18:23" ht="11.25">
      <c r="R276" s="56"/>
      <c r="W276" s="5"/>
    </row>
    <row r="277" spans="18:23" ht="11.25">
      <c r="R277" s="56"/>
      <c r="W277" s="5"/>
    </row>
    <row r="278" spans="18:23" ht="11.25">
      <c r="R278" s="56"/>
      <c r="W278" s="5"/>
    </row>
    <row r="279" spans="18:23" ht="11.25">
      <c r="R279" s="56"/>
      <c r="W279" s="5"/>
    </row>
    <row r="280" spans="18:23" ht="11.25">
      <c r="R280" s="56"/>
      <c r="W280" s="5"/>
    </row>
    <row r="281" spans="18:23" ht="11.25">
      <c r="R281" s="56"/>
      <c r="W281" s="5"/>
    </row>
    <row r="282" spans="18:23" ht="11.25">
      <c r="R282" s="56"/>
      <c r="W282" s="5"/>
    </row>
    <row r="283" spans="18:23" ht="11.25">
      <c r="R283" s="56"/>
      <c r="W283" s="5"/>
    </row>
    <row r="284" spans="18:23" ht="11.25">
      <c r="R284" s="56"/>
      <c r="W284" s="5"/>
    </row>
    <row r="285" spans="18:23" ht="11.25">
      <c r="R285" s="56"/>
      <c r="W285" s="5"/>
    </row>
    <row r="286" spans="18:23" ht="11.25">
      <c r="R286" s="56"/>
      <c r="W286" s="5"/>
    </row>
    <row r="287" spans="18:23" ht="11.25">
      <c r="R287" s="56"/>
      <c r="W287" s="5"/>
    </row>
    <row r="288" spans="18:23" ht="11.25">
      <c r="R288" s="56"/>
      <c r="W288" s="5"/>
    </row>
    <row r="289" spans="18:23" ht="11.25">
      <c r="R289" s="56"/>
      <c r="W289" s="5"/>
    </row>
    <row r="290" spans="18:23" ht="11.25">
      <c r="R290" s="56"/>
      <c r="W290" s="5"/>
    </row>
    <row r="291" spans="18:23" ht="11.25">
      <c r="R291" s="56"/>
      <c r="W291" s="5"/>
    </row>
    <row r="292" spans="18:23" ht="11.25">
      <c r="R292" s="56"/>
      <c r="W292" s="5"/>
    </row>
    <row r="293" spans="18:23" ht="11.25">
      <c r="R293" s="56"/>
      <c r="W293" s="5"/>
    </row>
    <row r="294" spans="18:23" ht="11.25">
      <c r="R294" s="56"/>
      <c r="W294" s="5"/>
    </row>
    <row r="295" spans="18:23" ht="11.25">
      <c r="R295" s="56"/>
      <c r="W295" s="5"/>
    </row>
    <row r="296" spans="18:23" ht="11.25">
      <c r="R296" s="56"/>
      <c r="W296" s="5"/>
    </row>
    <row r="297" spans="18:23" ht="11.25">
      <c r="R297" s="56"/>
      <c r="W297" s="5"/>
    </row>
    <row r="298" spans="18:23" ht="11.25">
      <c r="R298" s="56"/>
      <c r="W298" s="5"/>
    </row>
    <row r="299" spans="18:23" ht="11.25">
      <c r="R299" s="56"/>
      <c r="W299" s="5"/>
    </row>
    <row r="300" spans="18:23" ht="11.25">
      <c r="R300" s="56"/>
      <c r="W300" s="5"/>
    </row>
    <row r="301" spans="18:23" ht="11.25">
      <c r="R301" s="56"/>
      <c r="W301" s="5"/>
    </row>
    <row r="302" spans="18:23" ht="11.25">
      <c r="R302" s="56"/>
      <c r="W302" s="5"/>
    </row>
    <row r="303" spans="18:23" ht="11.25">
      <c r="R303" s="56"/>
      <c r="W303" s="5"/>
    </row>
    <row r="304" spans="18:23" ht="11.25">
      <c r="R304" s="56"/>
      <c r="W304" s="5"/>
    </row>
    <row r="305" spans="18:23" ht="11.25">
      <c r="R305" s="56"/>
      <c r="W305" s="5"/>
    </row>
    <row r="306" spans="18:23" ht="11.25">
      <c r="R306" s="56"/>
      <c r="W306" s="5"/>
    </row>
    <row r="307" spans="18:23" ht="11.25">
      <c r="R307" s="56"/>
      <c r="W307" s="5"/>
    </row>
    <row r="308" spans="18:23" ht="11.25">
      <c r="R308" s="56"/>
      <c r="W308" s="5"/>
    </row>
    <row r="309" spans="18:23" ht="11.25">
      <c r="R309" s="56"/>
      <c r="W309" s="5"/>
    </row>
    <row r="310" spans="18:23" ht="11.25">
      <c r="R310" s="56"/>
      <c r="W310" s="5"/>
    </row>
    <row r="311" spans="18:23" ht="11.25">
      <c r="R311" s="56"/>
      <c r="W311" s="5"/>
    </row>
    <row r="312" spans="18:23" ht="11.25">
      <c r="R312" s="56"/>
      <c r="W312" s="5"/>
    </row>
    <row r="313" spans="18:23" ht="11.25">
      <c r="R313" s="56"/>
      <c r="W313" s="5"/>
    </row>
    <row r="314" spans="18:23" ht="11.25">
      <c r="R314" s="56"/>
      <c r="W314" s="5"/>
    </row>
    <row r="315" spans="18:23" ht="11.25">
      <c r="R315" s="56"/>
      <c r="W315" s="5"/>
    </row>
    <row r="316" spans="18:23" ht="11.25">
      <c r="R316" s="56"/>
      <c r="W316" s="5"/>
    </row>
    <row r="317" spans="18:23" ht="11.25">
      <c r="R317" s="56"/>
      <c r="W317" s="5"/>
    </row>
    <row r="318" spans="18:23" ht="11.25">
      <c r="R318" s="56"/>
      <c r="W318" s="5"/>
    </row>
    <row r="319" spans="18:23" ht="11.25">
      <c r="R319" s="56"/>
      <c r="W319" s="5"/>
    </row>
    <row r="320" spans="18:23" ht="11.25">
      <c r="R320" s="56"/>
      <c r="W320" s="5"/>
    </row>
    <row r="321" spans="18:23" ht="11.25">
      <c r="R321" s="56"/>
      <c r="W321" s="5"/>
    </row>
    <row r="322" spans="18:23" ht="11.25">
      <c r="R322" s="56"/>
      <c r="W322" s="5"/>
    </row>
    <row r="323" spans="18:23" ht="11.25">
      <c r="R323" s="56"/>
      <c r="W323" s="5"/>
    </row>
    <row r="324" spans="18:23" ht="11.25">
      <c r="R324" s="56"/>
      <c r="W324" s="5"/>
    </row>
    <row r="325" spans="18:23" ht="11.25">
      <c r="R325" s="56"/>
      <c r="W325" s="5"/>
    </row>
    <row r="326" spans="18:23" ht="11.25">
      <c r="R326" s="56"/>
      <c r="W326" s="5"/>
    </row>
    <row r="327" spans="18:23" ht="11.25">
      <c r="R327" s="56"/>
      <c r="W327" s="5"/>
    </row>
    <row r="328" spans="18:23" ht="11.25">
      <c r="R328" s="56"/>
      <c r="W328" s="5"/>
    </row>
    <row r="329" spans="18:23" ht="11.25">
      <c r="R329" s="56"/>
      <c r="W329" s="5"/>
    </row>
    <row r="330" spans="18:23" ht="11.25">
      <c r="R330" s="56"/>
      <c r="W330" s="5"/>
    </row>
    <row r="331" spans="18:23" ht="11.25">
      <c r="R331" s="56"/>
      <c r="W331" s="5"/>
    </row>
    <row r="332" spans="18:23" ht="11.25">
      <c r="R332" s="56"/>
      <c r="W332" s="5"/>
    </row>
    <row r="333" spans="18:23" ht="11.25">
      <c r="R333" s="56"/>
      <c r="W333" s="5"/>
    </row>
    <row r="334" spans="18:23" ht="11.25">
      <c r="R334" s="56"/>
      <c r="W334" s="5"/>
    </row>
    <row r="335" spans="18:23" ht="11.25">
      <c r="R335" s="56"/>
      <c r="W335" s="5"/>
    </row>
    <row r="336" spans="18:23" ht="11.25">
      <c r="R336" s="56"/>
      <c r="W336" s="5"/>
    </row>
    <row r="337" spans="18:23" ht="11.25">
      <c r="R337" s="56"/>
      <c r="W337" s="5"/>
    </row>
    <row r="338" spans="18:23" ht="11.25">
      <c r="R338" s="56"/>
      <c r="W338" s="5"/>
    </row>
    <row r="339" spans="18:23" ht="11.25">
      <c r="R339" s="56"/>
      <c r="W339" s="5"/>
    </row>
    <row r="340" spans="18:23" ht="11.25">
      <c r="R340" s="56"/>
      <c r="W340" s="5"/>
    </row>
    <row r="341" spans="18:23" ht="11.25">
      <c r="R341" s="56"/>
      <c r="W341" s="5"/>
    </row>
    <row r="342" spans="18:23" ht="11.25">
      <c r="R342" s="56"/>
      <c r="W342" s="5"/>
    </row>
    <row r="343" spans="18:23" ht="11.25">
      <c r="R343" s="56"/>
      <c r="W343" s="5"/>
    </row>
    <row r="344" spans="18:23" ht="11.25">
      <c r="R344" s="56"/>
      <c r="W344" s="5"/>
    </row>
    <row r="345" spans="18:23" ht="11.25">
      <c r="R345" s="56"/>
      <c r="W345" s="5"/>
    </row>
    <row r="346" spans="18:23" ht="11.25">
      <c r="R346" s="56"/>
      <c r="W346" s="5"/>
    </row>
    <row r="347" spans="18:23" ht="11.25">
      <c r="R347" s="56"/>
      <c r="W347" s="5"/>
    </row>
    <row r="348" spans="18:23" ht="11.25">
      <c r="R348" s="56"/>
      <c r="W348" s="5"/>
    </row>
    <row r="349" spans="18:23" ht="11.25">
      <c r="R349" s="56"/>
      <c r="W349" s="5"/>
    </row>
    <row r="350" spans="18:23" ht="11.25">
      <c r="R350" s="56"/>
      <c r="W350" s="5"/>
    </row>
    <row r="351" spans="18:23" ht="11.25">
      <c r="R351" s="56"/>
      <c r="W351" s="5"/>
    </row>
    <row r="352" spans="18:23" ht="11.25">
      <c r="R352" s="56"/>
      <c r="W352" s="5"/>
    </row>
    <row r="353" spans="18:23" ht="11.25">
      <c r="R353" s="56"/>
      <c r="W353" s="5"/>
    </row>
    <row r="354" spans="18:23" ht="11.25">
      <c r="R354" s="56"/>
      <c r="W354" s="5"/>
    </row>
    <row r="355" spans="18:23" ht="11.25">
      <c r="R355" s="56"/>
      <c r="W355" s="5"/>
    </row>
    <row r="356" spans="18:23" ht="11.25">
      <c r="R356" s="56"/>
      <c r="W356" s="5"/>
    </row>
    <row r="357" spans="18:23" ht="11.25">
      <c r="R357" s="56"/>
      <c r="W357" s="5"/>
    </row>
    <row r="358" spans="18:23" ht="11.25">
      <c r="R358" s="56"/>
      <c r="W358" s="5"/>
    </row>
    <row r="359" spans="18:23" ht="11.25">
      <c r="R359" s="56"/>
      <c r="W359" s="5"/>
    </row>
    <row r="360" spans="18:23" ht="11.25">
      <c r="R360" s="56"/>
      <c r="W360" s="5"/>
    </row>
    <row r="361" spans="18:23" ht="11.25">
      <c r="R361" s="56"/>
      <c r="W361" s="5"/>
    </row>
    <row r="362" spans="18:23" ht="11.25">
      <c r="R362" s="56"/>
      <c r="W362" s="5"/>
    </row>
    <row r="363" spans="18:23" ht="11.25">
      <c r="R363" s="56"/>
      <c r="W363" s="5"/>
    </row>
    <row r="364" spans="18:23" ht="11.25">
      <c r="R364" s="56"/>
      <c r="W364" s="5"/>
    </row>
    <row r="365" spans="18:23" ht="11.25">
      <c r="R365" s="56"/>
      <c r="W365" s="5"/>
    </row>
    <row r="366" spans="18:23" ht="11.25">
      <c r="R366" s="56"/>
      <c r="W366" s="5"/>
    </row>
    <row r="367" spans="18:23" ht="11.25">
      <c r="R367" s="56"/>
      <c r="W367" s="5"/>
    </row>
    <row r="368" spans="18:23" ht="11.25">
      <c r="R368" s="56"/>
      <c r="W368" s="5"/>
    </row>
    <row r="369" spans="18:23" ht="11.25">
      <c r="R369" s="56"/>
      <c r="W369" s="5"/>
    </row>
    <row r="370" spans="18:23" ht="11.25">
      <c r="R370" s="56"/>
      <c r="W370" s="5"/>
    </row>
    <row r="371" spans="18:23" ht="11.25">
      <c r="R371" s="56"/>
      <c r="W371" s="5"/>
    </row>
    <row r="372" spans="18:23" ht="11.25">
      <c r="R372" s="56"/>
      <c r="W372" s="5"/>
    </row>
    <row r="373" spans="18:23" ht="11.25">
      <c r="R373" s="56"/>
      <c r="W373" s="5"/>
    </row>
    <row r="374" spans="18:23" ht="11.25">
      <c r="R374" s="56"/>
      <c r="W374" s="5"/>
    </row>
    <row r="375" spans="18:23" ht="11.25">
      <c r="R375" s="56"/>
      <c r="W375" s="5"/>
    </row>
    <row r="376" spans="18:23" ht="11.25">
      <c r="R376" s="56"/>
      <c r="W376" s="5"/>
    </row>
    <row r="377" spans="18:23" ht="11.25">
      <c r="R377" s="56"/>
      <c r="W377" s="5"/>
    </row>
    <row r="378" spans="18:23" ht="11.25">
      <c r="R378" s="56"/>
      <c r="W378" s="5"/>
    </row>
    <row r="379" spans="18:23" ht="11.25">
      <c r="R379" s="56"/>
      <c r="W379" s="5"/>
    </row>
    <row r="380" spans="18:23" ht="11.25">
      <c r="R380" s="56"/>
      <c r="W380" s="5"/>
    </row>
    <row r="381" spans="18:23" ht="11.25">
      <c r="R381" s="56"/>
      <c r="W381" s="5"/>
    </row>
    <row r="382" spans="18:23" ht="11.25">
      <c r="R382" s="56"/>
      <c r="W382" s="5"/>
    </row>
    <row r="383" spans="18:23" ht="11.25">
      <c r="R383" s="56"/>
      <c r="W383" s="5"/>
    </row>
    <row r="384" spans="18:23" ht="11.25">
      <c r="R384" s="56"/>
      <c r="W384" s="5"/>
    </row>
    <row r="385" spans="18:23" ht="11.25">
      <c r="R385" s="56"/>
      <c r="W385" s="5"/>
    </row>
    <row r="386" spans="18:23" ht="11.25">
      <c r="R386" s="56"/>
      <c r="W386" s="5"/>
    </row>
    <row r="387" spans="18:23" ht="11.25">
      <c r="R387" s="56"/>
      <c r="W387" s="5"/>
    </row>
    <row r="388" spans="18:23" ht="11.25">
      <c r="R388" s="56"/>
      <c r="W388" s="5"/>
    </row>
    <row r="389" spans="18:23" ht="11.25">
      <c r="R389" s="56"/>
      <c r="W389" s="5"/>
    </row>
    <row r="390" spans="18:23" ht="11.25">
      <c r="R390" s="56"/>
      <c r="W390" s="5"/>
    </row>
    <row r="391" spans="18:23" ht="11.25">
      <c r="R391" s="56"/>
      <c r="W391" s="5"/>
    </row>
    <row r="392" spans="18:23" ht="11.25">
      <c r="R392" s="56"/>
      <c r="W392" s="5"/>
    </row>
    <row r="393" spans="18:23" ht="11.25">
      <c r="R393" s="56"/>
      <c r="W393" s="5"/>
    </row>
    <row r="394" spans="18:23" ht="11.25">
      <c r="R394" s="56"/>
      <c r="W394" s="5"/>
    </row>
    <row r="395" spans="18:23" ht="11.25">
      <c r="R395" s="56"/>
      <c r="W395" s="5"/>
    </row>
    <row r="396" spans="18:23" ht="11.25">
      <c r="R396" s="56"/>
      <c r="W396" s="5"/>
    </row>
    <row r="397" spans="18:23" ht="11.25">
      <c r="R397" s="56"/>
      <c r="W397" s="5"/>
    </row>
    <row r="398" spans="18:23" ht="11.25">
      <c r="R398" s="56"/>
      <c r="W398" s="5"/>
    </row>
    <row r="399" spans="18:23" ht="11.25">
      <c r="R399" s="56"/>
      <c r="W399" s="5"/>
    </row>
    <row r="400" spans="18:23" ht="11.25">
      <c r="R400" s="56"/>
      <c r="W400" s="5"/>
    </row>
    <row r="401" spans="18:23" ht="11.25">
      <c r="R401" s="56"/>
      <c r="W401" s="5"/>
    </row>
    <row r="402" spans="18:23" ht="11.25">
      <c r="R402" s="56"/>
      <c r="W402" s="5"/>
    </row>
    <row r="403" spans="18:23" ht="11.25">
      <c r="R403" s="56"/>
      <c r="W403" s="5"/>
    </row>
    <row r="404" spans="18:23" ht="11.25">
      <c r="R404" s="56"/>
      <c r="W404" s="5"/>
    </row>
    <row r="405" spans="18:23" ht="11.25">
      <c r="R405" s="56"/>
      <c r="W405" s="5"/>
    </row>
    <row r="406" spans="18:23" ht="11.25">
      <c r="R406" s="56"/>
      <c r="W406" s="5"/>
    </row>
    <row r="407" spans="18:23" ht="11.25">
      <c r="R407" s="56"/>
      <c r="W407" s="5"/>
    </row>
    <row r="408" spans="18:23" ht="11.25">
      <c r="R408" s="56"/>
      <c r="W408" s="5"/>
    </row>
    <row r="409" spans="18:23" ht="11.25">
      <c r="R409" s="56"/>
      <c r="W409" s="5"/>
    </row>
    <row r="410" spans="18:23" ht="11.25">
      <c r="R410" s="56"/>
      <c r="W410" s="5"/>
    </row>
    <row r="411" spans="18:23" ht="11.25">
      <c r="R411" s="56"/>
      <c r="W411" s="5"/>
    </row>
    <row r="412" spans="18:23" ht="11.25">
      <c r="R412" s="56"/>
      <c r="W412" s="5"/>
    </row>
    <row r="413" spans="18:23" ht="11.25">
      <c r="R413" s="56"/>
      <c r="W413" s="5"/>
    </row>
    <row r="414" spans="18:23" ht="11.25">
      <c r="R414" s="56"/>
      <c r="W414" s="5"/>
    </row>
    <row r="415" spans="18:23" ht="11.25">
      <c r="R415" s="56"/>
      <c r="W415" s="5"/>
    </row>
    <row r="416" spans="18:23" ht="11.25">
      <c r="R416" s="56"/>
      <c r="W416" s="5"/>
    </row>
    <row r="417" spans="18:23" ht="11.25">
      <c r="R417" s="56"/>
      <c r="W417" s="5"/>
    </row>
    <row r="418" spans="18:23" ht="11.25">
      <c r="R418" s="56"/>
      <c r="W418" s="5"/>
    </row>
    <row r="419" spans="18:23" ht="11.25">
      <c r="R419" s="56"/>
      <c r="W419" s="5"/>
    </row>
    <row r="420" spans="18:23" ht="11.25">
      <c r="R420" s="56"/>
      <c r="W420" s="5"/>
    </row>
    <row r="421" spans="18:23" ht="11.25">
      <c r="R421" s="56"/>
      <c r="W421" s="5"/>
    </row>
    <row r="422" spans="18:23" ht="11.25">
      <c r="R422" s="56"/>
      <c r="W422" s="5"/>
    </row>
    <row r="423" spans="18:23" ht="11.25">
      <c r="R423" s="56"/>
      <c r="W423" s="5"/>
    </row>
    <row r="424" spans="18:23" ht="11.25">
      <c r="R424" s="56"/>
      <c r="W424" s="5"/>
    </row>
    <row r="425" spans="18:23" ht="11.25">
      <c r="R425" s="56"/>
      <c r="W425" s="5"/>
    </row>
    <row r="426" spans="18:23" ht="11.25">
      <c r="R426" s="56"/>
      <c r="W426" s="5"/>
    </row>
    <row r="427" spans="18:23" ht="11.25">
      <c r="R427" s="56"/>
      <c r="W427" s="5"/>
    </row>
    <row r="428" spans="18:23" ht="11.25">
      <c r="R428" s="56"/>
      <c r="W428" s="5"/>
    </row>
    <row r="429" spans="18:23" ht="11.25">
      <c r="R429" s="56"/>
      <c r="W429" s="5"/>
    </row>
    <row r="430" spans="18:23" ht="11.25">
      <c r="R430" s="56"/>
      <c r="W430" s="5"/>
    </row>
    <row r="431" spans="18:23" ht="11.25">
      <c r="R431" s="56"/>
      <c r="W431" s="5"/>
    </row>
    <row r="432" spans="18:23" ht="11.25">
      <c r="R432" s="56"/>
      <c r="W432" s="5"/>
    </row>
    <row r="433" spans="18:23" ht="11.25">
      <c r="R433" s="56"/>
      <c r="W433" s="5"/>
    </row>
    <row r="434" spans="18:23" ht="11.25">
      <c r="R434" s="56"/>
      <c r="W434" s="5"/>
    </row>
    <row r="435" spans="18:23" ht="11.25">
      <c r="R435" s="56"/>
      <c r="W435" s="5"/>
    </row>
    <row r="436" spans="18:23" ht="11.25">
      <c r="R436" s="56"/>
      <c r="W436" s="5"/>
    </row>
    <row r="437" spans="18:23" ht="11.25">
      <c r="R437" s="56"/>
      <c r="W437" s="5"/>
    </row>
    <row r="438" spans="18:23" ht="11.25">
      <c r="R438" s="56"/>
      <c r="W438" s="5"/>
    </row>
    <row r="439" spans="18:23" ht="11.25">
      <c r="R439" s="56"/>
      <c r="W439" s="5"/>
    </row>
    <row r="440" spans="18:23" ht="11.25">
      <c r="R440" s="56"/>
      <c r="W440" s="5"/>
    </row>
    <row r="441" spans="18:23" ht="11.25">
      <c r="R441" s="56"/>
      <c r="W441" s="5"/>
    </row>
    <row r="442" spans="18:23" ht="11.25">
      <c r="R442" s="56"/>
      <c r="W442" s="5"/>
    </row>
    <row r="443" spans="18:23" ht="11.25">
      <c r="R443" s="56"/>
      <c r="W443" s="5"/>
    </row>
    <row r="444" spans="18:23" ht="11.25">
      <c r="R444" s="56"/>
      <c r="W444" s="5"/>
    </row>
    <row r="445" spans="18:23" ht="11.25">
      <c r="R445" s="56"/>
      <c r="W445" s="5"/>
    </row>
    <row r="446" spans="18:23" ht="11.25">
      <c r="R446" s="56"/>
      <c r="W446" s="5"/>
    </row>
    <row r="447" spans="18:23" ht="11.25">
      <c r="R447" s="56"/>
      <c r="W447" s="5"/>
    </row>
    <row r="448" spans="18:23" ht="11.25">
      <c r="R448" s="56"/>
      <c r="W448" s="5"/>
    </row>
    <row r="449" spans="18:23" ht="11.25">
      <c r="R449" s="56"/>
      <c r="W449" s="5"/>
    </row>
    <row r="450" spans="18:23" ht="11.25">
      <c r="R450" s="56"/>
      <c r="W450" s="5"/>
    </row>
    <row r="451" spans="18:23" ht="11.25">
      <c r="R451" s="56"/>
      <c r="W451" s="5"/>
    </row>
    <row r="452" spans="18:23" ht="11.25">
      <c r="R452" s="56"/>
      <c r="W452" s="5"/>
    </row>
    <row r="453" spans="18:23" ht="11.25">
      <c r="R453" s="56"/>
      <c r="W453" s="5"/>
    </row>
    <row r="454" spans="18:23" ht="11.25">
      <c r="R454" s="56"/>
      <c r="W454" s="5"/>
    </row>
    <row r="455" spans="18:23" ht="11.25">
      <c r="R455" s="56"/>
      <c r="W455" s="5"/>
    </row>
    <row r="456" spans="18:23" ht="11.25">
      <c r="R456" s="56"/>
      <c r="W456" s="5"/>
    </row>
    <row r="457" spans="18:23" ht="11.25">
      <c r="R457" s="56"/>
      <c r="W457" s="5"/>
    </row>
    <row r="458" spans="18:23" ht="11.25">
      <c r="R458" s="56"/>
      <c r="W458" s="5"/>
    </row>
    <row r="459" spans="18:23" ht="11.25">
      <c r="R459" s="56"/>
      <c r="W459" s="5"/>
    </row>
    <row r="460" spans="18:23" ht="11.25">
      <c r="R460" s="56"/>
      <c r="W460" s="5"/>
    </row>
    <row r="461" spans="18:23" ht="11.25">
      <c r="R461" s="56"/>
      <c r="W461" s="5"/>
    </row>
    <row r="462" spans="18:23" ht="11.25">
      <c r="R462" s="56"/>
      <c r="W462" s="5"/>
    </row>
    <row r="463" spans="18:23" ht="11.25">
      <c r="R463" s="56"/>
      <c r="W463" s="5"/>
    </row>
    <row r="464" spans="18:23" ht="11.25">
      <c r="R464" s="56"/>
      <c r="W464" s="5"/>
    </row>
    <row r="465" spans="18:23" ht="11.25">
      <c r="R465" s="56"/>
      <c r="W465" s="5"/>
    </row>
    <row r="466" spans="18:23" ht="11.25">
      <c r="R466" s="56"/>
      <c r="W466" s="5"/>
    </row>
    <row r="467" spans="18:23" ht="11.25">
      <c r="R467" s="56"/>
      <c r="W467" s="5"/>
    </row>
    <row r="468" spans="18:23" ht="11.25">
      <c r="R468" s="56"/>
      <c r="W468" s="5"/>
    </row>
    <row r="469" spans="18:23" ht="11.25">
      <c r="R469" s="56"/>
      <c r="W469" s="5"/>
    </row>
    <row r="470" spans="18:23" ht="11.25">
      <c r="R470" s="56"/>
      <c r="W470" s="5"/>
    </row>
    <row r="471" spans="18:23" ht="11.25">
      <c r="R471" s="56"/>
      <c r="W471" s="5"/>
    </row>
    <row r="472" spans="18:23" ht="11.25">
      <c r="R472" s="56"/>
      <c r="W472" s="5"/>
    </row>
    <row r="473" spans="18:23" ht="11.25">
      <c r="R473" s="56"/>
      <c r="W473" s="5"/>
    </row>
    <row r="474" spans="18:23" ht="11.25">
      <c r="R474" s="56"/>
      <c r="W474" s="5"/>
    </row>
    <row r="475" spans="18:23" ht="11.25">
      <c r="R475" s="56"/>
      <c r="W475" s="5"/>
    </row>
    <row r="476" spans="18:23" ht="11.25">
      <c r="R476" s="56"/>
      <c r="W476" s="5"/>
    </row>
    <row r="477" spans="18:23" ht="11.25">
      <c r="R477" s="56"/>
      <c r="W477" s="5"/>
    </row>
    <row r="478" spans="18:23" ht="11.25">
      <c r="R478" s="56"/>
      <c r="W478" s="5"/>
    </row>
    <row r="479" spans="18:23" ht="11.25">
      <c r="R479" s="56"/>
      <c r="W479" s="5"/>
    </row>
    <row r="480" spans="18:23" ht="11.25">
      <c r="R480" s="56"/>
      <c r="W480" s="5"/>
    </row>
    <row r="481" spans="18:23" ht="11.25">
      <c r="R481" s="56"/>
      <c r="W481" s="5"/>
    </row>
    <row r="482" spans="18:23" ht="11.25">
      <c r="R482" s="56"/>
      <c r="W482" s="5"/>
    </row>
    <row r="483" spans="18:23" ht="11.25">
      <c r="R483" s="56"/>
      <c r="W483" s="5"/>
    </row>
    <row r="484" spans="18:23" ht="11.25">
      <c r="R484" s="56"/>
      <c r="W484" s="5"/>
    </row>
    <row r="485" spans="18:23" ht="11.25">
      <c r="R485" s="56"/>
      <c r="W485" s="5"/>
    </row>
    <row r="486" spans="18:23" ht="11.25">
      <c r="R486" s="56"/>
      <c r="W486" s="5"/>
    </row>
    <row r="487" spans="18:23" ht="11.25">
      <c r="R487" s="56"/>
      <c r="W487" s="5"/>
    </row>
    <row r="488" spans="18:23" ht="11.25">
      <c r="R488" s="56"/>
      <c r="W488" s="5"/>
    </row>
    <row r="489" spans="18:23" ht="11.25">
      <c r="R489" s="56"/>
      <c r="W489" s="5"/>
    </row>
    <row r="490" spans="18:23" ht="11.25">
      <c r="R490" s="56"/>
      <c r="W490" s="5"/>
    </row>
    <row r="491" spans="18:23" ht="11.25">
      <c r="R491" s="56"/>
      <c r="W491" s="5"/>
    </row>
    <row r="492" spans="18:23" ht="11.25">
      <c r="R492" s="56"/>
      <c r="W492" s="5"/>
    </row>
    <row r="493" spans="18:23" ht="11.25">
      <c r="R493" s="56"/>
      <c r="W493" s="5"/>
    </row>
    <row r="494" spans="18:23" ht="11.25">
      <c r="R494" s="56"/>
      <c r="W494" s="5"/>
    </row>
    <row r="495" spans="18:23" ht="11.25">
      <c r="R495" s="56"/>
      <c r="W495" s="5"/>
    </row>
    <row r="496" spans="18:23" ht="11.25">
      <c r="R496" s="56"/>
      <c r="W496" s="5"/>
    </row>
    <row r="497" spans="18:23" ht="11.25">
      <c r="R497" s="56"/>
      <c r="W497" s="5"/>
    </row>
    <row r="498" spans="18:23" ht="11.25">
      <c r="R498" s="56"/>
      <c r="W498" s="5"/>
    </row>
    <row r="499" spans="18:23" ht="11.25">
      <c r="R499" s="56"/>
      <c r="W499" s="5"/>
    </row>
    <row r="500" spans="18:23" ht="11.25">
      <c r="R500" s="56"/>
      <c r="W500" s="5"/>
    </row>
    <row r="501" spans="18:23" ht="11.25">
      <c r="R501" s="56"/>
      <c r="W501" s="5"/>
    </row>
    <row r="502" spans="18:23" ht="11.25">
      <c r="R502" s="56"/>
      <c r="W502" s="5"/>
    </row>
    <row r="503" spans="18:23" ht="11.25">
      <c r="R503" s="56"/>
      <c r="W503" s="5"/>
    </row>
    <row r="504" spans="18:23" ht="11.25">
      <c r="R504" s="56"/>
      <c r="W504" s="5"/>
    </row>
    <row r="505" spans="18:23" ht="11.25">
      <c r="R505" s="56"/>
      <c r="W505" s="5"/>
    </row>
    <row r="506" spans="18:23" ht="11.25">
      <c r="R506" s="56"/>
      <c r="W506" s="5"/>
    </row>
    <row r="507" spans="18:23" ht="11.25">
      <c r="R507" s="56"/>
      <c r="W507" s="5"/>
    </row>
    <row r="508" spans="18:23" ht="11.25">
      <c r="R508" s="56"/>
      <c r="W508" s="5"/>
    </row>
    <row r="509" spans="18:23" ht="11.25">
      <c r="R509" s="56"/>
      <c r="W509" s="5"/>
    </row>
    <row r="510" spans="18:23" ht="11.25">
      <c r="R510" s="56"/>
      <c r="W510" s="5"/>
    </row>
    <row r="511" spans="18:23" ht="11.25">
      <c r="R511" s="56"/>
      <c r="W511" s="5"/>
    </row>
    <row r="512" spans="18:23" ht="11.25">
      <c r="R512" s="56"/>
      <c r="W512" s="5"/>
    </row>
    <row r="513" spans="18:23" ht="11.25">
      <c r="R513" s="56"/>
      <c r="W513" s="5"/>
    </row>
    <row r="514" spans="18:23" ht="11.25">
      <c r="R514" s="56"/>
      <c r="W514" s="5"/>
    </row>
    <row r="515" spans="18:23" ht="11.25">
      <c r="R515" s="56"/>
      <c r="W515" s="5"/>
    </row>
    <row r="516" spans="18:23" ht="11.25">
      <c r="R516" s="56"/>
      <c r="W516" s="5"/>
    </row>
    <row r="517" spans="18:23" ht="11.25">
      <c r="R517" s="56"/>
      <c r="W517" s="5"/>
    </row>
    <row r="518" spans="18:23" ht="11.25">
      <c r="R518" s="56"/>
      <c r="W518" s="5"/>
    </row>
    <row r="519" spans="18:23" ht="11.25">
      <c r="R519" s="56"/>
      <c r="W519" s="5"/>
    </row>
    <row r="520" spans="18:23" ht="11.25">
      <c r="R520" s="56"/>
      <c r="W520" s="5"/>
    </row>
    <row r="521" spans="18:23" ht="11.25">
      <c r="R521" s="56"/>
      <c r="W521" s="5"/>
    </row>
    <row r="522" spans="18:23" ht="11.25">
      <c r="R522" s="56"/>
      <c r="W522" s="5"/>
    </row>
    <row r="523" spans="18:23" ht="11.25">
      <c r="R523" s="56"/>
      <c r="W523" s="5"/>
    </row>
    <row r="524" spans="18:23" ht="11.25">
      <c r="R524" s="56"/>
      <c r="W524" s="5"/>
    </row>
    <row r="525" spans="18:23" ht="11.25">
      <c r="R525" s="56"/>
      <c r="W525" s="5"/>
    </row>
    <row r="526" spans="18:23" ht="11.25">
      <c r="R526" s="56"/>
      <c r="W526" s="5"/>
    </row>
    <row r="527" spans="18:23" ht="11.25">
      <c r="R527" s="56"/>
      <c r="W527" s="5"/>
    </row>
    <row r="528" spans="18:23" ht="11.25">
      <c r="R528" s="56"/>
      <c r="W528" s="5"/>
    </row>
    <row r="529" spans="18:23" ht="11.25">
      <c r="R529" s="56"/>
      <c r="W529" s="5"/>
    </row>
    <row r="530" spans="18:23" ht="11.25">
      <c r="R530" s="56"/>
      <c r="W530" s="5"/>
    </row>
    <row r="531" spans="18:23" ht="11.25">
      <c r="R531" s="56"/>
      <c r="W531" s="5"/>
    </row>
    <row r="532" spans="18:23" ht="11.25">
      <c r="R532" s="56"/>
      <c r="W532" s="5"/>
    </row>
    <row r="533" spans="18:23" ht="11.25">
      <c r="R533" s="56"/>
      <c r="W533" s="5"/>
    </row>
    <row r="534" spans="18:23" ht="11.25">
      <c r="R534" s="56"/>
      <c r="W534" s="5"/>
    </row>
    <row r="535" spans="18:23" ht="11.25">
      <c r="R535" s="56"/>
      <c r="W535" s="5"/>
    </row>
    <row r="536" spans="18:23" ht="11.25">
      <c r="R536" s="56"/>
      <c r="W536" s="5"/>
    </row>
    <row r="537" spans="18:23" ht="11.25">
      <c r="R537" s="56"/>
      <c r="W537" s="5"/>
    </row>
    <row r="538" spans="18:23" ht="11.25">
      <c r="R538" s="56"/>
      <c r="W538" s="5"/>
    </row>
    <row r="539" spans="18:23" ht="11.25">
      <c r="R539" s="56"/>
      <c r="W539" s="5"/>
    </row>
    <row r="540" spans="18:23" ht="11.25">
      <c r="R540" s="56"/>
      <c r="W540" s="5"/>
    </row>
    <row r="541" spans="18:23" ht="11.25">
      <c r="R541" s="56"/>
      <c r="W541" s="5"/>
    </row>
    <row r="542" spans="18:23" ht="11.25">
      <c r="R542" s="56"/>
      <c r="W542" s="5"/>
    </row>
    <row r="543" spans="18:23" ht="11.25">
      <c r="R543" s="56"/>
      <c r="W543" s="5"/>
    </row>
    <row r="544" spans="18:23" ht="11.25">
      <c r="R544" s="56"/>
      <c r="W544" s="5"/>
    </row>
    <row r="545" spans="18:23" ht="11.25">
      <c r="R545" s="56"/>
      <c r="W545" s="5"/>
    </row>
    <row r="546" spans="18:23" ht="11.25">
      <c r="R546" s="56"/>
      <c r="W546" s="5"/>
    </row>
    <row r="547" spans="18:23" ht="11.25">
      <c r="R547" s="56"/>
      <c r="W547" s="5"/>
    </row>
    <row r="548" spans="18:23" ht="11.25">
      <c r="R548" s="56"/>
      <c r="W548" s="5"/>
    </row>
    <row r="549" spans="18:23" ht="11.25">
      <c r="R549" s="56"/>
      <c r="W549" s="5"/>
    </row>
    <row r="550" spans="18:23" ht="11.25">
      <c r="R550" s="56"/>
      <c r="W550" s="5"/>
    </row>
    <row r="551" spans="18:23" ht="11.25">
      <c r="R551" s="56"/>
      <c r="W551" s="5"/>
    </row>
    <row r="552" spans="18:23" ht="11.25">
      <c r="R552" s="56"/>
      <c r="W552" s="5"/>
    </row>
    <row r="553" spans="18:23" ht="11.25">
      <c r="R553" s="56"/>
      <c r="W553" s="5"/>
    </row>
    <row r="554" spans="18:23" ht="11.25">
      <c r="R554" s="56"/>
      <c r="W554" s="5"/>
    </row>
    <row r="555" spans="18:23" ht="11.25">
      <c r="R555" s="56"/>
      <c r="W555" s="5"/>
    </row>
    <row r="556" spans="18:23" ht="11.25">
      <c r="R556" s="56"/>
      <c r="W556" s="5"/>
    </row>
    <row r="557" spans="18:23" ht="11.25">
      <c r="R557" s="56"/>
      <c r="W557" s="5"/>
    </row>
    <row r="558" spans="18:23" ht="11.25">
      <c r="R558" s="56"/>
      <c r="W558" s="5"/>
    </row>
    <row r="559" spans="18:23" ht="11.25">
      <c r="R559" s="56"/>
      <c r="W559" s="5"/>
    </row>
    <row r="560" spans="18:23" ht="11.25">
      <c r="R560" s="56"/>
      <c r="W560" s="5"/>
    </row>
    <row r="561" spans="18:23" ht="11.25">
      <c r="R561" s="56"/>
      <c r="W561" s="5"/>
    </row>
    <row r="562" spans="18:23" ht="11.25">
      <c r="R562" s="56"/>
      <c r="W562" s="5"/>
    </row>
    <row r="563" spans="18:23" ht="11.25">
      <c r="R563" s="56"/>
      <c r="W563" s="5"/>
    </row>
    <row r="564" spans="18:23" ht="11.25">
      <c r="R564" s="56"/>
      <c r="W564" s="5"/>
    </row>
    <row r="565" spans="18:23" ht="11.25">
      <c r="R565" s="56"/>
      <c r="W565" s="5"/>
    </row>
    <row r="566" spans="18:23" ht="11.25">
      <c r="R566" s="56"/>
      <c r="W566" s="5"/>
    </row>
    <row r="567" spans="18:23" ht="11.25">
      <c r="R567" s="56"/>
      <c r="W567" s="5"/>
    </row>
    <row r="568" spans="18:23" ht="11.25">
      <c r="R568" s="56"/>
      <c r="W568" s="5"/>
    </row>
    <row r="569" spans="18:23" ht="11.25">
      <c r="R569" s="56"/>
      <c r="W569" s="5"/>
    </row>
    <row r="570" spans="18:23" ht="11.25">
      <c r="R570" s="56"/>
      <c r="W570" s="5"/>
    </row>
    <row r="571" spans="18:23" ht="11.25">
      <c r="R571" s="56"/>
      <c r="W571" s="5"/>
    </row>
    <row r="572" spans="18:23" ht="11.25">
      <c r="R572" s="56"/>
      <c r="W572" s="5"/>
    </row>
    <row r="573" spans="18:23" ht="11.25">
      <c r="R573" s="56"/>
      <c r="W573" s="5"/>
    </row>
    <row r="574" spans="18:23" ht="11.25">
      <c r="R574" s="56"/>
      <c r="W574" s="5"/>
    </row>
    <row r="575" spans="18:23" ht="11.25">
      <c r="R575" s="56"/>
      <c r="W575" s="5"/>
    </row>
    <row r="576" spans="18:23" ht="11.25">
      <c r="R576" s="56"/>
      <c r="W576" s="5"/>
    </row>
    <row r="577" spans="18:23" ht="11.25">
      <c r="R577" s="56"/>
      <c r="W577" s="5"/>
    </row>
    <row r="578" spans="18:23" ht="11.25">
      <c r="R578" s="56"/>
      <c r="W578" s="5"/>
    </row>
    <row r="579" spans="18:23" ht="11.25">
      <c r="R579" s="56"/>
      <c r="W579" s="5"/>
    </row>
    <row r="580" spans="18:23" ht="11.25">
      <c r="R580" s="56"/>
      <c r="W580" s="5"/>
    </row>
    <row r="581" spans="18:23" ht="11.25">
      <c r="R581" s="56"/>
      <c r="W581" s="5"/>
    </row>
    <row r="582" spans="18:23" ht="11.25">
      <c r="R582" s="56"/>
      <c r="W582" s="5"/>
    </row>
    <row r="583" spans="18:23" ht="11.25">
      <c r="R583" s="56"/>
      <c r="W583" s="5"/>
    </row>
    <row r="584" spans="18:23" ht="11.25">
      <c r="R584" s="56"/>
      <c r="W584" s="5"/>
    </row>
    <row r="585" spans="18:23" ht="11.25">
      <c r="R585" s="56"/>
      <c r="W585" s="5"/>
    </row>
    <row r="586" spans="18:23" ht="11.25">
      <c r="R586" s="56"/>
      <c r="W586" s="5"/>
    </row>
    <row r="587" spans="18:23" ht="11.25">
      <c r="R587" s="56"/>
      <c r="W587" s="5"/>
    </row>
    <row r="588" spans="18:23" ht="11.25">
      <c r="R588" s="56"/>
      <c r="W588" s="5"/>
    </row>
    <row r="589" spans="18:23" ht="11.25">
      <c r="R589" s="56"/>
      <c r="W589" s="5"/>
    </row>
    <row r="590" spans="18:23" ht="11.25">
      <c r="R590" s="56"/>
      <c r="W590" s="5"/>
    </row>
    <row r="591" spans="18:23" ht="11.25">
      <c r="R591" s="56"/>
      <c r="W591" s="5"/>
    </row>
    <row r="592" spans="18:23" ht="11.25">
      <c r="R592" s="56"/>
      <c r="W592" s="5"/>
    </row>
    <row r="593" spans="18:23" ht="11.25">
      <c r="R593" s="56"/>
      <c r="W593" s="5"/>
    </row>
    <row r="594" spans="18:23" ht="11.25">
      <c r="R594" s="56"/>
      <c r="W594" s="5"/>
    </row>
    <row r="595" spans="18:23" ht="11.25">
      <c r="R595" s="56"/>
      <c r="W595" s="5"/>
    </row>
    <row r="596" spans="18:23" ht="11.25">
      <c r="R596" s="56"/>
      <c r="W596" s="5"/>
    </row>
    <row r="597" spans="18:23" ht="11.25">
      <c r="R597" s="56"/>
      <c r="W597" s="5"/>
    </row>
    <row r="598" spans="18:23" ht="11.25">
      <c r="R598" s="56"/>
      <c r="W598" s="5"/>
    </row>
    <row r="599" spans="18:23" ht="11.25">
      <c r="R599" s="56"/>
      <c r="W599" s="5"/>
    </row>
    <row r="600" spans="18:23" ht="11.25">
      <c r="R600" s="56"/>
      <c r="W600" s="5"/>
    </row>
    <row r="601" spans="18:23" ht="11.25">
      <c r="R601" s="56"/>
      <c r="W601" s="5"/>
    </row>
    <row r="602" spans="18:23" ht="11.25">
      <c r="R602" s="56"/>
      <c r="W602" s="5"/>
    </row>
    <row r="603" spans="18:23" ht="11.25">
      <c r="R603" s="56"/>
      <c r="W603" s="5"/>
    </row>
    <row r="604" spans="18:23" ht="11.25">
      <c r="R604" s="56"/>
      <c r="W604" s="5"/>
    </row>
    <row r="605" spans="18:23" ht="11.25">
      <c r="R605" s="56"/>
      <c r="W605" s="5"/>
    </row>
    <row r="606" spans="18:23" ht="11.25">
      <c r="R606" s="56"/>
      <c r="W606" s="5"/>
    </row>
    <row r="607" spans="18:23" ht="11.25">
      <c r="R607" s="56"/>
      <c r="W607" s="5"/>
    </row>
    <row r="608" spans="18:23" ht="11.25">
      <c r="R608" s="56"/>
      <c r="W608" s="5"/>
    </row>
    <row r="609" spans="18:23" ht="11.25">
      <c r="R609" s="56"/>
      <c r="W609" s="5"/>
    </row>
    <row r="610" spans="18:23" ht="11.25">
      <c r="R610" s="56"/>
      <c r="W610" s="5"/>
    </row>
    <row r="611" spans="18:23" ht="11.25">
      <c r="R611" s="56"/>
      <c r="W611" s="5"/>
    </row>
    <row r="612" spans="18:23" ht="11.25">
      <c r="R612" s="56"/>
      <c r="W612" s="5"/>
    </row>
    <row r="613" spans="18:23" ht="11.25">
      <c r="R613" s="56"/>
      <c r="W613" s="5"/>
    </row>
    <row r="614" spans="18:23" ht="11.25">
      <c r="R614" s="56"/>
      <c r="W614" s="5"/>
    </row>
    <row r="615" spans="18:23" ht="11.25">
      <c r="R615" s="56"/>
      <c r="W615" s="5"/>
    </row>
    <row r="616" spans="18:23" ht="11.25">
      <c r="R616" s="56"/>
      <c r="W616" s="5"/>
    </row>
    <row r="617" spans="18:23" ht="11.25">
      <c r="R617" s="56"/>
      <c r="W617" s="5"/>
    </row>
    <row r="618" spans="18:23" ht="11.25">
      <c r="R618" s="56"/>
      <c r="W618" s="5"/>
    </row>
    <row r="619" spans="18:23" ht="11.25">
      <c r="R619" s="56"/>
      <c r="W619" s="5"/>
    </row>
    <row r="620" spans="18:23" ht="11.25">
      <c r="R620" s="56"/>
      <c r="W620" s="5"/>
    </row>
    <row r="621" spans="18:23" ht="11.25">
      <c r="R621" s="56"/>
      <c r="W621" s="5"/>
    </row>
    <row r="622" spans="18:23" ht="11.25">
      <c r="R622" s="56"/>
      <c r="W622" s="5"/>
    </row>
    <row r="623" spans="18:23" ht="11.25">
      <c r="R623" s="56"/>
      <c r="W623" s="5"/>
    </row>
    <row r="624" spans="18:23" ht="11.25">
      <c r="R624" s="56"/>
      <c r="W624" s="5"/>
    </row>
    <row r="625" spans="18:23" ht="11.25">
      <c r="R625" s="56"/>
      <c r="W625" s="5"/>
    </row>
    <row r="626" spans="18:23" ht="11.25">
      <c r="R626" s="56"/>
      <c r="W626" s="5"/>
    </row>
    <row r="627" spans="18:23" ht="11.25">
      <c r="R627" s="56"/>
      <c r="W627" s="5"/>
    </row>
    <row r="628" spans="18:23" ht="11.25">
      <c r="R628" s="56"/>
      <c r="W628" s="5"/>
    </row>
    <row r="629" spans="18:23" ht="11.25">
      <c r="R629" s="56"/>
      <c r="W629" s="5"/>
    </row>
    <row r="630" spans="18:23" ht="11.25">
      <c r="R630" s="56"/>
      <c r="W630" s="5"/>
    </row>
    <row r="631" spans="18:23" ht="11.25">
      <c r="R631" s="56"/>
      <c r="W631" s="5"/>
    </row>
    <row r="632" spans="18:23" ht="11.25">
      <c r="R632" s="56"/>
      <c r="W632" s="5"/>
    </row>
    <row r="633" spans="18:23" ht="11.25">
      <c r="R633" s="56"/>
      <c r="W633" s="5"/>
    </row>
    <row r="634" spans="18:23" ht="11.25">
      <c r="R634" s="56"/>
      <c r="W634" s="5"/>
    </row>
    <row r="635" spans="18:23" ht="11.25">
      <c r="R635" s="56"/>
      <c r="W635" s="5"/>
    </row>
    <row r="636" spans="18:23" ht="11.25">
      <c r="R636" s="56"/>
      <c r="W636" s="5"/>
    </row>
    <row r="637" spans="18:23" ht="11.25">
      <c r="R637" s="56"/>
      <c r="W637" s="5"/>
    </row>
    <row r="638" spans="18:23" ht="11.25">
      <c r="R638" s="56"/>
      <c r="W638" s="5"/>
    </row>
    <row r="639" spans="18:23" ht="11.25">
      <c r="R639" s="56"/>
      <c r="W639" s="5"/>
    </row>
    <row r="640" spans="18:23" ht="11.25">
      <c r="R640" s="56"/>
      <c r="W640" s="5"/>
    </row>
    <row r="641" spans="18:23" ht="11.25">
      <c r="R641" s="56"/>
      <c r="W641" s="5"/>
    </row>
    <row r="642" spans="18:23" ht="11.25">
      <c r="R642" s="56"/>
      <c r="W642" s="5"/>
    </row>
    <row r="643" spans="18:23" ht="11.25">
      <c r="R643" s="56"/>
      <c r="W643" s="5"/>
    </row>
    <row r="644" spans="18:23" ht="11.25">
      <c r="R644" s="56"/>
      <c r="W644" s="5"/>
    </row>
    <row r="645" spans="18:23" ht="11.25">
      <c r="R645" s="56"/>
      <c r="W645" s="5"/>
    </row>
    <row r="646" spans="18:23" ht="11.25">
      <c r="R646" s="56"/>
      <c r="W646" s="5"/>
    </row>
    <row r="647" spans="18:23" ht="11.25">
      <c r="R647" s="56"/>
      <c r="W647" s="5"/>
    </row>
    <row r="648" spans="18:23" ht="11.25">
      <c r="R648" s="56"/>
      <c r="W648" s="5"/>
    </row>
    <row r="649" spans="18:23" ht="11.25">
      <c r="R649" s="56"/>
      <c r="W649" s="5"/>
    </row>
    <row r="650" spans="18:23" ht="11.25">
      <c r="R650" s="56"/>
      <c r="W650" s="5"/>
    </row>
    <row r="651" spans="18:23" ht="11.25">
      <c r="R651" s="56"/>
      <c r="W651" s="5"/>
    </row>
    <row r="652" spans="18:23" ht="11.25">
      <c r="R652" s="56"/>
      <c r="W652" s="5"/>
    </row>
    <row r="653" spans="18:23" ht="11.25">
      <c r="R653" s="56"/>
      <c r="W653" s="5"/>
    </row>
    <row r="654" spans="18:23" ht="11.25">
      <c r="R654" s="56"/>
      <c r="W654" s="5"/>
    </row>
    <row r="655" spans="18:23" ht="11.25">
      <c r="R655" s="56"/>
      <c r="W655" s="5"/>
    </row>
    <row r="656" spans="18:23" ht="11.25">
      <c r="R656" s="56"/>
      <c r="W656" s="5"/>
    </row>
    <row r="657" spans="18:23" ht="11.25">
      <c r="R657" s="56"/>
      <c r="W657" s="5"/>
    </row>
    <row r="658" spans="18:23" ht="11.25">
      <c r="R658" s="56"/>
      <c r="W658" s="5"/>
    </row>
    <row r="659" spans="18:23" ht="11.25">
      <c r="R659" s="56"/>
      <c r="W659" s="5"/>
    </row>
    <row r="660" spans="18:23" ht="11.25">
      <c r="R660" s="56"/>
      <c r="W660" s="5"/>
    </row>
    <row r="661" spans="18:23" ht="11.25">
      <c r="R661" s="56"/>
      <c r="W661" s="5"/>
    </row>
    <row r="662" spans="18:23" ht="11.25">
      <c r="R662" s="56"/>
      <c r="W662" s="5"/>
    </row>
    <row r="663" spans="18:23" ht="11.25">
      <c r="R663" s="56"/>
      <c r="W663" s="5"/>
    </row>
    <row r="664" spans="18:23" ht="11.25">
      <c r="R664" s="56"/>
      <c r="W664" s="5"/>
    </row>
    <row r="665" spans="18:23" ht="11.25">
      <c r="R665" s="56"/>
      <c r="W665" s="5"/>
    </row>
    <row r="666" spans="18:23" ht="11.25">
      <c r="R666" s="56"/>
      <c r="W666" s="5"/>
    </row>
    <row r="667" spans="18:23" ht="11.25">
      <c r="R667" s="56"/>
      <c r="W667" s="5"/>
    </row>
    <row r="668" spans="18:23" ht="11.25">
      <c r="R668" s="56"/>
      <c r="W668" s="5"/>
    </row>
    <row r="669" spans="18:23" ht="11.25">
      <c r="R669" s="56"/>
      <c r="W669" s="5"/>
    </row>
    <row r="670" spans="18:23" ht="11.25">
      <c r="R670" s="56"/>
      <c r="W670" s="5"/>
    </row>
    <row r="671" spans="18:23" ht="11.25">
      <c r="R671" s="56"/>
      <c r="W671" s="5"/>
    </row>
    <row r="672" spans="18:23" ht="11.25">
      <c r="R672" s="56"/>
      <c r="W672" s="5"/>
    </row>
    <row r="673" spans="18:23" ht="11.25">
      <c r="R673" s="56"/>
      <c r="W673" s="5"/>
    </row>
    <row r="674" spans="18:23" ht="11.25">
      <c r="R674" s="56"/>
      <c r="W674" s="5"/>
    </row>
    <row r="675" spans="18:23" ht="11.25">
      <c r="R675" s="56"/>
      <c r="W675" s="5"/>
    </row>
    <row r="676" spans="18:23" ht="11.25">
      <c r="R676" s="56"/>
      <c r="W676" s="5"/>
    </row>
    <row r="677" spans="18:23" ht="11.25">
      <c r="R677" s="56"/>
      <c r="W677" s="5"/>
    </row>
    <row r="678" spans="18:23" ht="11.25">
      <c r="R678" s="56"/>
      <c r="W678" s="5"/>
    </row>
    <row r="679" spans="18:23" ht="11.25">
      <c r="R679" s="56"/>
      <c r="W679" s="5"/>
    </row>
    <row r="680" spans="18:23" ht="11.25">
      <c r="R680" s="56"/>
      <c r="W680" s="5"/>
    </row>
    <row r="681" spans="18:23" ht="11.25">
      <c r="R681" s="56"/>
      <c r="W681" s="5"/>
    </row>
    <row r="682" spans="18:23" ht="11.25">
      <c r="R682" s="56"/>
      <c r="W682" s="5"/>
    </row>
    <row r="683" spans="18:23" ht="11.25">
      <c r="R683" s="56"/>
      <c r="W683" s="5"/>
    </row>
    <row r="684" spans="18:23" ht="11.25">
      <c r="R684" s="56"/>
      <c r="W684" s="5"/>
    </row>
    <row r="685" spans="18:23" ht="11.25">
      <c r="R685" s="56"/>
      <c r="W685" s="5"/>
    </row>
    <row r="686" spans="18:23" ht="11.25">
      <c r="R686" s="56"/>
      <c r="W686" s="5"/>
    </row>
    <row r="687" spans="18:23" ht="11.25">
      <c r="R687" s="56"/>
      <c r="W687" s="5"/>
    </row>
    <row r="688" spans="18:23" ht="11.25">
      <c r="R688" s="56"/>
      <c r="W688" s="5"/>
    </row>
    <row r="689" spans="18:23" ht="11.25">
      <c r="R689" s="56"/>
      <c r="W689" s="5"/>
    </row>
    <row r="690" spans="18:23" ht="11.25">
      <c r="R690" s="56"/>
      <c r="W690" s="5"/>
    </row>
    <row r="691" spans="18:23" ht="11.25">
      <c r="R691" s="56"/>
      <c r="W691" s="5"/>
    </row>
    <row r="692" spans="18:23" ht="11.25">
      <c r="R692" s="56"/>
      <c r="W692" s="5"/>
    </row>
    <row r="693" spans="18:23" ht="11.25">
      <c r="R693" s="56"/>
      <c r="W693" s="5"/>
    </row>
    <row r="694" spans="18:23" ht="11.25">
      <c r="R694" s="56"/>
      <c r="W694" s="5"/>
    </row>
    <row r="695" spans="18:23" ht="11.25">
      <c r="R695" s="56"/>
      <c r="W695" s="5"/>
    </row>
    <row r="696" spans="18:23" ht="11.25">
      <c r="R696" s="56"/>
      <c r="W696" s="5"/>
    </row>
    <row r="697" spans="18:23" ht="11.25">
      <c r="R697" s="56"/>
      <c r="W697" s="5"/>
    </row>
    <row r="698" spans="18:23" ht="11.25">
      <c r="R698" s="56"/>
      <c r="W698" s="5"/>
    </row>
    <row r="699" spans="18:23" ht="11.25">
      <c r="R699" s="56"/>
      <c r="W699" s="5"/>
    </row>
    <row r="700" spans="18:23" ht="11.25">
      <c r="R700" s="56"/>
      <c r="W700" s="5"/>
    </row>
    <row r="701" spans="18:23" ht="11.25">
      <c r="R701" s="56"/>
      <c r="W701" s="5"/>
    </row>
    <row r="702" spans="18:23" ht="11.25">
      <c r="R702" s="56"/>
      <c r="W702" s="5"/>
    </row>
    <row r="703" spans="18:23" ht="11.25">
      <c r="R703" s="56"/>
      <c r="W703" s="5"/>
    </row>
    <row r="704" spans="18:23" ht="11.25">
      <c r="R704" s="56"/>
      <c r="W704" s="5"/>
    </row>
    <row r="705" spans="18:23" ht="11.25">
      <c r="R705" s="56"/>
      <c r="W705" s="5"/>
    </row>
    <row r="706" spans="18:23" ht="11.25">
      <c r="R706" s="56"/>
      <c r="W706" s="5"/>
    </row>
    <row r="707" spans="18:23" ht="11.25">
      <c r="R707" s="56"/>
      <c r="W707" s="5"/>
    </row>
    <row r="708" spans="18:23" ht="11.25">
      <c r="R708" s="56"/>
      <c r="W708" s="5"/>
    </row>
    <row r="709" spans="18:23" ht="11.25">
      <c r="R709" s="56"/>
      <c r="W709" s="5"/>
    </row>
    <row r="710" spans="18:23" ht="11.25">
      <c r="R710" s="56"/>
      <c r="W710" s="5"/>
    </row>
    <row r="711" spans="18:23" ht="11.25">
      <c r="R711" s="56"/>
      <c r="W711" s="5"/>
    </row>
    <row r="712" spans="18:23" ht="11.25">
      <c r="R712" s="56"/>
      <c r="W712" s="5"/>
    </row>
    <row r="713" spans="18:23" ht="11.25">
      <c r="R713" s="56"/>
      <c r="W713" s="5"/>
    </row>
    <row r="714" spans="18:23" ht="11.25">
      <c r="R714" s="56"/>
      <c r="W714" s="5"/>
    </row>
    <row r="715" spans="18:23" ht="11.25">
      <c r="R715" s="56"/>
      <c r="W715" s="5"/>
    </row>
    <row r="716" spans="18:23" ht="11.25">
      <c r="R716" s="56"/>
      <c r="W716" s="5"/>
    </row>
    <row r="717" spans="18:23" ht="11.25">
      <c r="R717" s="56"/>
      <c r="W717" s="5"/>
    </row>
    <row r="718" spans="18:23" ht="11.25">
      <c r="R718" s="56"/>
      <c r="W718" s="5"/>
    </row>
    <row r="719" spans="18:23" ht="11.25">
      <c r="R719" s="56"/>
      <c r="W719" s="5"/>
    </row>
    <row r="720" spans="18:23" ht="11.25">
      <c r="R720" s="56"/>
      <c r="W720" s="5"/>
    </row>
    <row r="721" spans="18:23" ht="11.25">
      <c r="R721" s="56"/>
      <c r="W721" s="5"/>
    </row>
    <row r="722" spans="18:23" ht="11.25">
      <c r="R722" s="56"/>
      <c r="W722" s="5"/>
    </row>
    <row r="723" spans="18:23" ht="11.25">
      <c r="R723" s="56"/>
      <c r="W723" s="5"/>
    </row>
    <row r="724" spans="18:23" ht="11.25">
      <c r="R724" s="56"/>
      <c r="W724" s="5"/>
    </row>
    <row r="725" spans="18:23" ht="11.25">
      <c r="R725" s="56"/>
      <c r="W725" s="5"/>
    </row>
    <row r="726" spans="18:23" ht="11.25">
      <c r="R726" s="56"/>
      <c r="W726" s="5"/>
    </row>
    <row r="727" spans="18:23" ht="11.25">
      <c r="R727" s="56"/>
      <c r="W727" s="5"/>
    </row>
    <row r="728" spans="18:23" ht="11.25">
      <c r="R728" s="56"/>
      <c r="W728" s="5"/>
    </row>
    <row r="729" spans="18:23" ht="11.25">
      <c r="R729" s="56"/>
      <c r="W729" s="5"/>
    </row>
    <row r="730" spans="18:23" ht="11.25">
      <c r="R730" s="56"/>
      <c r="W730" s="5"/>
    </row>
    <row r="731" spans="18:23" ht="11.25">
      <c r="R731" s="56"/>
      <c r="W731" s="5"/>
    </row>
    <row r="732" spans="18:23" ht="11.25">
      <c r="R732" s="56"/>
      <c r="W732" s="5"/>
    </row>
    <row r="733" spans="18:23" ht="11.25">
      <c r="R733" s="56"/>
      <c r="W733" s="5"/>
    </row>
    <row r="734" spans="18:23" ht="11.25">
      <c r="R734" s="56"/>
      <c r="W734" s="5"/>
    </row>
    <row r="735" spans="18:23" ht="11.25">
      <c r="R735" s="56"/>
      <c r="W735" s="5"/>
    </row>
    <row r="736" spans="18:23" ht="11.25">
      <c r="R736" s="56"/>
      <c r="W736" s="5"/>
    </row>
    <row r="737" spans="18:23" ht="11.25">
      <c r="R737" s="56"/>
      <c r="W737" s="5"/>
    </row>
    <row r="738" spans="18:23" ht="11.25">
      <c r="R738" s="56"/>
      <c r="W738" s="5"/>
    </row>
    <row r="739" spans="18:23" ht="11.25">
      <c r="R739" s="56"/>
      <c r="W739" s="5"/>
    </row>
    <row r="740" spans="18:23" ht="11.25">
      <c r="R740" s="56"/>
      <c r="W740" s="5"/>
    </row>
    <row r="741" spans="18:23" ht="11.25">
      <c r="R741" s="56"/>
      <c r="W741" s="5"/>
    </row>
    <row r="742" spans="18:23" ht="11.25">
      <c r="R742" s="56"/>
      <c r="W742" s="5"/>
    </row>
    <row r="743" spans="18:23" ht="11.25">
      <c r="R743" s="56"/>
      <c r="W743" s="5"/>
    </row>
    <row r="744" spans="18:23" ht="11.25">
      <c r="R744" s="56"/>
      <c r="W744" s="5"/>
    </row>
    <row r="745" spans="18:23" ht="11.25">
      <c r="R745" s="56"/>
      <c r="W745" s="5"/>
    </row>
    <row r="746" spans="18:23" ht="11.25">
      <c r="R746" s="56"/>
      <c r="W746" s="5"/>
    </row>
    <row r="747" spans="18:23" ht="11.25">
      <c r="R747" s="56"/>
      <c r="W747" s="5"/>
    </row>
    <row r="748" spans="18:23" ht="11.25">
      <c r="R748" s="56"/>
      <c r="W748" s="5"/>
    </row>
    <row r="749" spans="18:23" ht="11.25">
      <c r="R749" s="56"/>
      <c r="W749" s="5"/>
    </row>
    <row r="750" spans="18:23" ht="11.25">
      <c r="R750" s="56"/>
      <c r="W750" s="5"/>
    </row>
    <row r="751" spans="18:23" ht="11.25">
      <c r="R751" s="56"/>
      <c r="W751" s="5"/>
    </row>
    <row r="752" spans="18:23" ht="11.25">
      <c r="R752" s="56"/>
      <c r="W752" s="5"/>
    </row>
    <row r="753" spans="18:23" ht="11.25">
      <c r="R753" s="56"/>
      <c r="W753" s="5"/>
    </row>
    <row r="754" spans="18:23" ht="11.25">
      <c r="R754" s="56"/>
      <c r="W754" s="5"/>
    </row>
    <row r="755" spans="18:23" ht="11.25">
      <c r="R755" s="56"/>
      <c r="W755" s="5"/>
    </row>
    <row r="756" spans="18:23" ht="11.25">
      <c r="R756" s="56"/>
      <c r="W756" s="5"/>
    </row>
    <row r="757" spans="18:23" ht="11.25">
      <c r="R757" s="56"/>
      <c r="W757" s="5"/>
    </row>
    <row r="758" spans="18:23" ht="11.25">
      <c r="R758" s="56"/>
      <c r="W758" s="5"/>
    </row>
    <row r="759" spans="18:23" ht="11.25">
      <c r="R759" s="56"/>
      <c r="W759" s="5"/>
    </row>
    <row r="760" spans="18:23" ht="11.25">
      <c r="R760" s="56"/>
      <c r="W760" s="5"/>
    </row>
    <row r="761" spans="18:23" ht="11.25">
      <c r="R761" s="56"/>
      <c r="W761" s="5"/>
    </row>
    <row r="762" spans="18:23" ht="11.25">
      <c r="R762" s="56"/>
      <c r="W762" s="5"/>
    </row>
    <row r="763" spans="18:23" ht="11.25">
      <c r="R763" s="56"/>
      <c r="W763" s="5"/>
    </row>
    <row r="764" spans="18:23" ht="11.25">
      <c r="R764" s="56"/>
      <c r="W764" s="5"/>
    </row>
    <row r="765" spans="18:23" ht="11.25">
      <c r="R765" s="56"/>
      <c r="W765" s="5"/>
    </row>
    <row r="766" spans="18:23" ht="11.25">
      <c r="R766" s="56"/>
      <c r="W766" s="5"/>
    </row>
    <row r="767" spans="18:23" ht="11.25">
      <c r="R767" s="56"/>
      <c r="W767" s="5"/>
    </row>
    <row r="768" spans="18:23" ht="11.25">
      <c r="R768" s="56"/>
      <c r="W768" s="5"/>
    </row>
    <row r="769" spans="18:23" ht="11.25">
      <c r="R769" s="56"/>
      <c r="W769" s="5"/>
    </row>
    <row r="770" spans="18:23" ht="11.25">
      <c r="R770" s="56"/>
      <c r="W770" s="5"/>
    </row>
    <row r="771" spans="18:23" ht="11.25">
      <c r="R771" s="56"/>
      <c r="W771" s="5"/>
    </row>
    <row r="772" spans="18:23" ht="11.25">
      <c r="R772" s="56"/>
      <c r="W772" s="5"/>
    </row>
    <row r="773" spans="18:23" ht="11.25">
      <c r="R773" s="56"/>
      <c r="W773" s="5"/>
    </row>
    <row r="774" spans="18:23" ht="11.25">
      <c r="R774" s="56"/>
      <c r="W774" s="5"/>
    </row>
    <row r="775" spans="18:23" ht="11.25">
      <c r="R775" s="56"/>
      <c r="W775" s="5"/>
    </row>
    <row r="776" spans="18:23" ht="11.25">
      <c r="R776" s="56"/>
      <c r="W776" s="5"/>
    </row>
    <row r="777" spans="18:23" ht="11.25">
      <c r="R777" s="56"/>
      <c r="W777" s="5"/>
    </row>
    <row r="778" spans="18:23" ht="11.25">
      <c r="R778" s="56"/>
      <c r="W778" s="5"/>
    </row>
    <row r="779" spans="18:23" ht="11.25">
      <c r="R779" s="56"/>
      <c r="W779" s="5"/>
    </row>
    <row r="780" spans="18:23" ht="11.25">
      <c r="R780" s="56"/>
      <c r="W780" s="5"/>
    </row>
    <row r="781" spans="18:23" ht="11.25">
      <c r="R781" s="56"/>
      <c r="W781" s="5"/>
    </row>
    <row r="782" spans="18:23" ht="11.25">
      <c r="R782" s="56"/>
      <c r="W782" s="5"/>
    </row>
    <row r="783" spans="18:23" ht="11.25">
      <c r="R783" s="56"/>
      <c r="W783" s="5"/>
    </row>
    <row r="784" spans="18:23" ht="11.25">
      <c r="R784" s="56"/>
      <c r="W784" s="5"/>
    </row>
    <row r="785" spans="18:23" ht="11.25">
      <c r="R785" s="56"/>
      <c r="W785" s="5"/>
    </row>
    <row r="786" spans="18:23" ht="11.25">
      <c r="R786" s="56"/>
      <c r="W786" s="5"/>
    </row>
    <row r="787" spans="18:23" ht="11.25">
      <c r="R787" s="56"/>
      <c r="W787" s="5"/>
    </row>
    <row r="788" spans="18:23" ht="11.25">
      <c r="R788" s="56"/>
      <c r="W788" s="5"/>
    </row>
    <row r="789" spans="18:23" ht="11.25">
      <c r="R789" s="56"/>
      <c r="W789" s="5"/>
    </row>
    <row r="790" spans="18:23" ht="11.25">
      <c r="R790" s="56"/>
      <c r="W790" s="5"/>
    </row>
    <row r="791" spans="18:23" ht="11.25">
      <c r="R791" s="56"/>
      <c r="W791" s="5"/>
    </row>
    <row r="792" spans="18:23" ht="11.25">
      <c r="R792" s="56"/>
      <c r="W792" s="5"/>
    </row>
    <row r="793" spans="18:23" ht="11.25">
      <c r="R793" s="56"/>
      <c r="W793" s="5"/>
    </row>
    <row r="794" spans="18:23" ht="11.25">
      <c r="R794" s="56"/>
      <c r="W794" s="5"/>
    </row>
    <row r="795" spans="18:23" ht="11.25">
      <c r="R795" s="56"/>
      <c r="W795" s="5"/>
    </row>
    <row r="796" spans="18:23" ht="11.25">
      <c r="R796" s="56"/>
      <c r="W796" s="5"/>
    </row>
    <row r="797" spans="18:23" ht="11.25">
      <c r="R797" s="56"/>
      <c r="W797" s="5"/>
    </row>
    <row r="798" spans="18:23" ht="11.25">
      <c r="R798" s="56"/>
      <c r="W798" s="5"/>
    </row>
    <row r="799" spans="18:23" ht="11.25">
      <c r="R799" s="56"/>
      <c r="W799" s="5"/>
    </row>
    <row r="800" spans="18:23" ht="11.25">
      <c r="R800" s="56"/>
      <c r="W800" s="5"/>
    </row>
    <row r="801" spans="18:23" ht="11.25">
      <c r="R801" s="56"/>
      <c r="W801" s="5"/>
    </row>
    <row r="802" spans="18:23" ht="11.25">
      <c r="R802" s="56"/>
      <c r="W802" s="5"/>
    </row>
    <row r="803" spans="18:23" ht="11.25">
      <c r="R803" s="56"/>
      <c r="W803" s="5"/>
    </row>
    <row r="804" spans="18:23" ht="11.25">
      <c r="R804" s="56"/>
      <c r="W804" s="5"/>
    </row>
    <row r="805" spans="18:23" ht="11.25">
      <c r="R805" s="56"/>
      <c r="W805" s="5"/>
    </row>
    <row r="806" spans="18:23" ht="11.25">
      <c r="R806" s="56"/>
      <c r="W806" s="5"/>
    </row>
    <row r="807" spans="18:23" ht="11.25">
      <c r="R807" s="56"/>
      <c r="W807" s="5"/>
    </row>
    <row r="808" spans="18:23" ht="11.25">
      <c r="R808" s="56"/>
      <c r="W808" s="5"/>
    </row>
    <row r="809" spans="18:23" ht="11.25">
      <c r="R809" s="56"/>
      <c r="W809" s="5"/>
    </row>
    <row r="810" spans="18:23" ht="11.25">
      <c r="R810" s="56"/>
      <c r="W810" s="5"/>
    </row>
    <row r="811" spans="18:23" ht="11.25">
      <c r="R811" s="56"/>
      <c r="W811" s="5"/>
    </row>
    <row r="812" spans="18:23" ht="11.25">
      <c r="R812" s="56"/>
      <c r="W812" s="5"/>
    </row>
    <row r="813" spans="18:23" ht="11.25">
      <c r="R813" s="56"/>
      <c r="W813" s="5"/>
    </row>
    <row r="814" spans="18:23" ht="11.25">
      <c r="R814" s="56"/>
      <c r="W814" s="5"/>
    </row>
    <row r="815" spans="18:23" ht="11.25">
      <c r="R815" s="56"/>
      <c r="W815" s="5"/>
    </row>
    <row r="816" spans="18:23" ht="11.25">
      <c r="R816" s="56"/>
      <c r="W816" s="5"/>
    </row>
    <row r="817" spans="18:23" ht="11.25">
      <c r="R817" s="56"/>
      <c r="W817" s="5"/>
    </row>
    <row r="818" spans="18:23" ht="11.25">
      <c r="R818" s="56"/>
      <c r="W818" s="5"/>
    </row>
    <row r="819" spans="18:23" ht="11.25">
      <c r="R819" s="56"/>
      <c r="W819" s="5"/>
    </row>
    <row r="820" spans="18:23" ht="11.25">
      <c r="R820" s="56"/>
      <c r="W820" s="5"/>
    </row>
    <row r="821" spans="18:23" ht="11.25">
      <c r="R821" s="56"/>
      <c r="W821" s="5"/>
    </row>
    <row r="822" spans="18:23" ht="11.25">
      <c r="R822" s="56"/>
      <c r="W822" s="5"/>
    </row>
    <row r="823" spans="18:23" ht="11.25">
      <c r="R823" s="56"/>
      <c r="W823" s="5"/>
    </row>
    <row r="824" spans="18:23" ht="11.25">
      <c r="R824" s="56"/>
      <c r="W824" s="5"/>
    </row>
    <row r="825" spans="18:23" ht="11.25">
      <c r="R825" s="56"/>
      <c r="W825" s="5"/>
    </row>
    <row r="826" spans="18:23" ht="11.25">
      <c r="R826" s="56"/>
      <c r="W826" s="5"/>
    </row>
    <row r="827" spans="18:23" ht="11.25">
      <c r="R827" s="56"/>
      <c r="W827" s="5"/>
    </row>
    <row r="828" spans="18:23" ht="11.25">
      <c r="R828" s="56"/>
      <c r="W828" s="5"/>
    </row>
    <row r="829" spans="18:23" ht="11.25">
      <c r="R829" s="56"/>
      <c r="W829" s="5"/>
    </row>
    <row r="830" spans="18:23" ht="11.25">
      <c r="R830" s="56"/>
      <c r="W830" s="5"/>
    </row>
    <row r="831" spans="18:23" ht="11.25">
      <c r="R831" s="56"/>
      <c r="W831" s="5"/>
    </row>
    <row r="832" spans="18:23" ht="11.25">
      <c r="R832" s="56"/>
      <c r="W832" s="5"/>
    </row>
    <row r="833" spans="18:23" ht="11.25">
      <c r="R833" s="56"/>
      <c r="W833" s="5"/>
    </row>
    <row r="834" spans="18:23" ht="11.25">
      <c r="R834" s="56"/>
      <c r="W834" s="5"/>
    </row>
    <row r="835" spans="18:23" ht="11.25">
      <c r="R835" s="56"/>
      <c r="W835" s="5"/>
    </row>
    <row r="836" spans="18:23" ht="11.25">
      <c r="R836" s="56"/>
      <c r="W836" s="5"/>
    </row>
    <row r="837" spans="18:23" ht="11.25">
      <c r="R837" s="56"/>
      <c r="W837" s="5"/>
    </row>
    <row r="838" spans="18:23" ht="11.25">
      <c r="R838" s="56"/>
      <c r="W838" s="5"/>
    </row>
    <row r="839" spans="18:23" ht="11.25">
      <c r="R839" s="56"/>
      <c r="W839" s="5"/>
    </row>
    <row r="840" spans="18:23" ht="11.25">
      <c r="R840" s="56"/>
      <c r="W840" s="5"/>
    </row>
    <row r="841" spans="18:23" ht="11.25">
      <c r="R841" s="56"/>
      <c r="W841" s="5"/>
    </row>
    <row r="842" spans="18:23" ht="11.25">
      <c r="R842" s="56"/>
      <c r="W842" s="5"/>
    </row>
    <row r="843" spans="18:23" ht="11.25">
      <c r="R843" s="56"/>
      <c r="W843" s="5"/>
    </row>
    <row r="844" spans="18:23" ht="11.25">
      <c r="R844" s="56"/>
      <c r="W844" s="5"/>
    </row>
    <row r="845" spans="18:23" ht="11.25">
      <c r="R845" s="56"/>
      <c r="W845" s="5"/>
    </row>
    <row r="846" spans="18:23" ht="11.25">
      <c r="R846" s="56"/>
      <c r="W846" s="5"/>
    </row>
    <row r="847" spans="18:23" ht="11.25">
      <c r="R847" s="56"/>
      <c r="W847" s="5"/>
    </row>
    <row r="848" spans="18:23" ht="11.25">
      <c r="R848" s="56"/>
      <c r="W848" s="5"/>
    </row>
    <row r="849" spans="18:23" ht="11.25">
      <c r="R849" s="56"/>
      <c r="W849" s="5"/>
    </row>
    <row r="850" spans="18:23" ht="11.25">
      <c r="R850" s="56"/>
      <c r="W850" s="5"/>
    </row>
    <row r="851" spans="18:23" ht="11.25">
      <c r="R851" s="56"/>
      <c r="W851" s="5"/>
    </row>
    <row r="852" spans="18:23" ht="11.25">
      <c r="R852" s="56"/>
      <c r="W852" s="5"/>
    </row>
    <row r="853" spans="18:23" ht="11.25">
      <c r="R853" s="56"/>
      <c r="W853" s="5"/>
    </row>
    <row r="854" spans="18:23" ht="11.25">
      <c r="R854" s="56"/>
      <c r="W854" s="5"/>
    </row>
    <row r="855" spans="18:23" ht="11.25">
      <c r="R855" s="56"/>
      <c r="W855" s="5"/>
    </row>
    <row r="856" spans="18:23" ht="11.25">
      <c r="R856" s="56"/>
      <c r="W856" s="5"/>
    </row>
    <row r="857" spans="18:23" ht="11.25">
      <c r="R857" s="56"/>
      <c r="W857" s="5"/>
    </row>
    <row r="858" spans="18:23" ht="11.25">
      <c r="R858" s="56"/>
      <c r="W858" s="5"/>
    </row>
    <row r="859" spans="18:23" ht="11.25">
      <c r="R859" s="56"/>
      <c r="W859" s="5"/>
    </row>
    <row r="860" spans="18:23" ht="11.25">
      <c r="R860" s="56"/>
      <c r="W860" s="5"/>
    </row>
    <row r="861" spans="18:23" ht="11.25">
      <c r="R861" s="56"/>
      <c r="W861" s="5"/>
    </row>
    <row r="862" spans="18:23" ht="11.25">
      <c r="R862" s="56"/>
      <c r="W862" s="5"/>
    </row>
    <row r="863" spans="18:23" ht="11.25">
      <c r="R863" s="56"/>
      <c r="W863" s="5"/>
    </row>
    <row r="864" spans="18:23" ht="11.25">
      <c r="R864" s="56"/>
      <c r="W864" s="5"/>
    </row>
    <row r="865" spans="18:23" ht="11.25">
      <c r="R865" s="56"/>
      <c r="W865" s="5"/>
    </row>
    <row r="866" spans="18:23" ht="11.25">
      <c r="R866" s="56"/>
      <c r="W866" s="5"/>
    </row>
    <row r="867" spans="18:23" ht="11.25">
      <c r="R867" s="56"/>
      <c r="W867" s="5"/>
    </row>
    <row r="868" spans="18:23" ht="11.25">
      <c r="R868" s="56"/>
      <c r="W868" s="5"/>
    </row>
    <row r="869" spans="18:23" ht="11.25">
      <c r="R869" s="56"/>
      <c r="W869" s="5"/>
    </row>
    <row r="870" spans="18:23" ht="11.25">
      <c r="R870" s="56"/>
      <c r="W870" s="5"/>
    </row>
    <row r="871" spans="18:23" ht="11.25">
      <c r="R871" s="56"/>
      <c r="W871" s="5"/>
    </row>
    <row r="872" spans="18:23" ht="11.25">
      <c r="R872" s="56"/>
      <c r="W872" s="5"/>
    </row>
    <row r="873" spans="18:23" ht="11.25">
      <c r="R873" s="56"/>
      <c r="W873" s="5"/>
    </row>
    <row r="874" spans="18:23" ht="11.25">
      <c r="R874" s="56"/>
      <c r="W874" s="5"/>
    </row>
    <row r="875" spans="18:23" ht="11.25">
      <c r="R875" s="56"/>
      <c r="W875" s="5"/>
    </row>
    <row r="876" spans="18:23" ht="11.25">
      <c r="R876" s="56"/>
      <c r="W876" s="5"/>
    </row>
    <row r="877" spans="18:23" ht="11.25">
      <c r="R877" s="56"/>
      <c r="W877" s="5"/>
    </row>
    <row r="878" spans="18:23" ht="11.25">
      <c r="R878" s="56"/>
      <c r="W878" s="5"/>
    </row>
    <row r="879" spans="18:23" ht="11.25">
      <c r="R879" s="56"/>
      <c r="W879" s="5"/>
    </row>
    <row r="880" spans="18:23" ht="11.25">
      <c r="R880" s="56"/>
      <c r="W880" s="5"/>
    </row>
    <row r="881" spans="18:23" ht="11.25">
      <c r="R881" s="56"/>
      <c r="W881" s="5"/>
    </row>
    <row r="882" spans="18:23" ht="11.25">
      <c r="R882" s="56"/>
      <c r="W882" s="5"/>
    </row>
    <row r="883" spans="18:23" ht="11.25">
      <c r="R883" s="56"/>
      <c r="W883" s="5"/>
    </row>
    <row r="884" spans="18:23" ht="11.25">
      <c r="R884" s="56"/>
      <c r="W884" s="5"/>
    </row>
    <row r="885" spans="18:23" ht="11.25">
      <c r="R885" s="56"/>
      <c r="W885" s="5"/>
    </row>
    <row r="886" spans="18:23" ht="11.25">
      <c r="R886" s="56"/>
      <c r="W886" s="5"/>
    </row>
    <row r="887" spans="18:23" ht="11.25">
      <c r="R887" s="56"/>
      <c r="W887" s="5"/>
    </row>
    <row r="888" spans="18:23" ht="11.25">
      <c r="R888" s="56"/>
      <c r="W888" s="5"/>
    </row>
    <row r="889" spans="18:23" ht="11.25">
      <c r="R889" s="56"/>
      <c r="W889" s="5"/>
    </row>
    <row r="890" spans="18:23" ht="11.25">
      <c r="R890" s="56"/>
      <c r="W890" s="5"/>
    </row>
    <row r="891" spans="18:23" ht="11.25">
      <c r="R891" s="56"/>
      <c r="W891" s="5"/>
    </row>
    <row r="892" spans="18:23" ht="11.25">
      <c r="R892" s="56"/>
      <c r="W892" s="5"/>
    </row>
    <row r="893" spans="18:23" ht="11.25">
      <c r="R893" s="56"/>
      <c r="W893" s="5"/>
    </row>
    <row r="894" spans="18:23" ht="11.25">
      <c r="R894" s="56"/>
      <c r="W894" s="5"/>
    </row>
    <row r="895" spans="18:23" ht="11.25">
      <c r="R895" s="56"/>
      <c r="W895" s="5"/>
    </row>
    <row r="896" spans="18:23" ht="11.25">
      <c r="R896" s="56"/>
      <c r="W896" s="5"/>
    </row>
    <row r="897" spans="18:23" ht="11.25">
      <c r="R897" s="56"/>
      <c r="W897" s="5"/>
    </row>
    <row r="898" spans="18:23" ht="11.25">
      <c r="R898" s="56"/>
      <c r="W898" s="5"/>
    </row>
    <row r="899" spans="18:23" ht="11.25">
      <c r="R899" s="56"/>
      <c r="W899" s="5"/>
    </row>
    <row r="900" spans="18:23" ht="11.25">
      <c r="R900" s="56"/>
      <c r="W900" s="5"/>
    </row>
    <row r="901" spans="18:23" ht="11.25">
      <c r="R901" s="56"/>
      <c r="W901" s="5"/>
    </row>
    <row r="902" spans="18:23" ht="11.25">
      <c r="R902" s="56"/>
      <c r="W902" s="5"/>
    </row>
    <row r="903" spans="18:23" ht="11.25">
      <c r="R903" s="56"/>
      <c r="W903" s="5"/>
    </row>
    <row r="904" spans="18:23" ht="11.25">
      <c r="R904" s="56"/>
      <c r="W904" s="5"/>
    </row>
    <row r="905" spans="18:23" ht="11.25">
      <c r="R905" s="56"/>
      <c r="W905" s="5"/>
    </row>
    <row r="906" spans="18:23" ht="11.25">
      <c r="R906" s="56"/>
      <c r="W906" s="5"/>
    </row>
    <row r="907" spans="18:23" ht="11.25">
      <c r="R907" s="56"/>
      <c r="W907" s="5"/>
    </row>
    <row r="908" spans="18:23" ht="11.25">
      <c r="R908" s="56"/>
      <c r="W908" s="5"/>
    </row>
    <row r="909" spans="18:23" ht="11.25">
      <c r="R909" s="56"/>
      <c r="W909" s="5"/>
    </row>
    <row r="910" spans="18:23" ht="11.25">
      <c r="R910" s="56"/>
      <c r="W910" s="5"/>
    </row>
    <row r="911" spans="18:23" ht="11.25">
      <c r="R911" s="56"/>
      <c r="W911" s="5"/>
    </row>
    <row r="912" spans="18:23" ht="11.25">
      <c r="R912" s="56"/>
      <c r="W912" s="5"/>
    </row>
    <row r="913" spans="18:23" ht="11.25">
      <c r="R913" s="56"/>
      <c r="W913" s="5"/>
    </row>
    <row r="914" spans="18:23" ht="11.25">
      <c r="R914" s="56"/>
      <c r="W914" s="5"/>
    </row>
    <row r="915" spans="18:23" ht="11.25">
      <c r="R915" s="56"/>
      <c r="W915" s="5"/>
    </row>
    <row r="916" spans="18:23" ht="11.25">
      <c r="R916" s="56"/>
      <c r="W916" s="5"/>
    </row>
    <row r="917" spans="18:23" ht="11.25">
      <c r="R917" s="56"/>
      <c r="W917" s="5"/>
    </row>
    <row r="918" spans="18:23" ht="11.25">
      <c r="R918" s="56"/>
      <c r="W918" s="5"/>
    </row>
    <row r="919" spans="18:23" ht="11.25">
      <c r="R919" s="56"/>
      <c r="W919" s="5"/>
    </row>
    <row r="920" spans="18:23" ht="11.25">
      <c r="R920" s="56"/>
      <c r="W920" s="5"/>
    </row>
    <row r="921" spans="18:23" ht="11.25">
      <c r="R921" s="56"/>
      <c r="W921" s="5"/>
    </row>
    <row r="922" spans="18:23" ht="11.25">
      <c r="R922" s="56"/>
      <c r="W922" s="5"/>
    </row>
    <row r="923" spans="18:23" ht="11.25">
      <c r="R923" s="56"/>
      <c r="W923" s="5"/>
    </row>
    <row r="924" spans="18:23" ht="11.25">
      <c r="R924" s="56"/>
      <c r="W924" s="5"/>
    </row>
    <row r="925" spans="18:23" ht="11.25">
      <c r="R925" s="56"/>
      <c r="W925" s="5"/>
    </row>
    <row r="926" spans="18:23" ht="11.25">
      <c r="R926" s="56"/>
      <c r="W926" s="5"/>
    </row>
    <row r="927" spans="18:23" ht="11.25">
      <c r="R927" s="56"/>
      <c r="W927" s="5"/>
    </row>
    <row r="928" spans="18:23" ht="11.25">
      <c r="R928" s="56"/>
      <c r="W928" s="5"/>
    </row>
    <row r="929" spans="18:23" ht="11.25">
      <c r="R929" s="56"/>
      <c r="W929" s="5"/>
    </row>
    <row r="930" spans="18:23" ht="11.25">
      <c r="R930" s="56"/>
      <c r="W930" s="5"/>
    </row>
    <row r="931" spans="18:23" ht="11.25">
      <c r="R931" s="56"/>
      <c r="W931" s="5"/>
    </row>
    <row r="932" spans="18:23" ht="11.25">
      <c r="R932" s="56"/>
      <c r="W932" s="5"/>
    </row>
    <row r="933" spans="18:23" ht="11.25">
      <c r="R933" s="56"/>
      <c r="W933" s="5"/>
    </row>
    <row r="934" spans="18:23" ht="11.25">
      <c r="R934" s="56"/>
      <c r="W934" s="5"/>
    </row>
    <row r="935" spans="18:23" ht="11.25">
      <c r="R935" s="56"/>
      <c r="W935" s="5"/>
    </row>
    <row r="936" spans="18:23" ht="11.25">
      <c r="R936" s="56"/>
      <c r="W936" s="5"/>
    </row>
    <row r="937" spans="18:23" ht="11.25">
      <c r="R937" s="56"/>
      <c r="W937" s="5"/>
    </row>
    <row r="938" spans="18:23" ht="11.25">
      <c r="R938" s="56"/>
      <c r="W938" s="5"/>
    </row>
    <row r="939" spans="18:23" ht="11.25">
      <c r="R939" s="56"/>
      <c r="W939" s="5"/>
    </row>
    <row r="940" spans="18:23" ht="11.25">
      <c r="R940" s="56"/>
      <c r="W940" s="5"/>
    </row>
    <row r="941" spans="18:23" ht="11.25">
      <c r="R941" s="56"/>
      <c r="W941" s="5"/>
    </row>
    <row r="942" spans="18:23" ht="11.25">
      <c r="R942" s="56"/>
      <c r="W942" s="5"/>
    </row>
    <row r="943" spans="18:23" ht="11.25">
      <c r="R943" s="56"/>
      <c r="W943" s="5"/>
    </row>
    <row r="944" spans="18:23" ht="11.25">
      <c r="R944" s="56"/>
      <c r="W944" s="5"/>
    </row>
    <row r="945" spans="18:23" ht="11.25">
      <c r="R945" s="56"/>
      <c r="W945" s="5"/>
    </row>
    <row r="946" spans="18:23" ht="11.25">
      <c r="R946" s="56"/>
      <c r="W946" s="5"/>
    </row>
    <row r="947" spans="18:23" ht="11.25">
      <c r="R947" s="56"/>
      <c r="W947" s="5"/>
    </row>
    <row r="948" spans="18:23" ht="11.25">
      <c r="R948" s="56"/>
      <c r="W948" s="5"/>
    </row>
    <row r="949" spans="18:23" ht="11.25">
      <c r="R949" s="56"/>
      <c r="W949" s="5"/>
    </row>
    <row r="950" spans="18:23" ht="11.25">
      <c r="R950" s="56"/>
      <c r="W950" s="5"/>
    </row>
    <row r="951" spans="18:23" ht="11.25">
      <c r="R951" s="56"/>
      <c r="W951" s="5"/>
    </row>
    <row r="952" spans="18:23" ht="11.25">
      <c r="R952" s="56"/>
      <c r="W952" s="5"/>
    </row>
    <row r="953" spans="18:23" ht="11.25">
      <c r="R953" s="56"/>
      <c r="W953" s="5"/>
    </row>
    <row r="954" spans="18:23" ht="11.25">
      <c r="R954" s="56"/>
      <c r="W954" s="5"/>
    </row>
    <row r="955" spans="18:23" ht="11.25">
      <c r="R955" s="56"/>
      <c r="W955" s="5"/>
    </row>
    <row r="956" spans="18:23" ht="11.25">
      <c r="R956" s="56"/>
      <c r="W956" s="5"/>
    </row>
    <row r="957" spans="18:23" ht="11.25">
      <c r="R957" s="56"/>
      <c r="W957" s="5"/>
    </row>
    <row r="958" spans="18:23" ht="11.25">
      <c r="R958" s="56"/>
      <c r="W958" s="5"/>
    </row>
    <row r="959" spans="18:23" ht="11.25">
      <c r="R959" s="56"/>
      <c r="W959" s="5"/>
    </row>
    <row r="960" spans="18:23" ht="11.25">
      <c r="R960" s="56"/>
      <c r="W960" s="5"/>
    </row>
    <row r="961" spans="18:23" ht="11.25">
      <c r="R961" s="56"/>
      <c r="W961" s="5"/>
    </row>
    <row r="962" spans="18:23" ht="11.25">
      <c r="R962" s="56"/>
      <c r="W962" s="5"/>
    </row>
    <row r="963" spans="18:23" ht="11.25">
      <c r="R963" s="56"/>
      <c r="W963" s="5"/>
    </row>
    <row r="964" spans="18:23" ht="11.25">
      <c r="R964" s="56"/>
      <c r="W964" s="5"/>
    </row>
    <row r="965" spans="18:23" ht="11.25">
      <c r="R965" s="56"/>
      <c r="W965" s="5"/>
    </row>
    <row r="966" spans="18:23" ht="11.25">
      <c r="R966" s="56"/>
      <c r="W966" s="5"/>
    </row>
    <row r="967" spans="18:23" ht="11.25">
      <c r="R967" s="56"/>
      <c r="W967" s="5"/>
    </row>
    <row r="968" spans="18:23" ht="11.25">
      <c r="R968" s="56"/>
      <c r="W968" s="5"/>
    </row>
    <row r="969" spans="18:23" ht="11.25">
      <c r="R969" s="56"/>
      <c r="W969" s="5"/>
    </row>
    <row r="970" spans="18:23" ht="11.25">
      <c r="R970" s="56"/>
      <c r="W970" s="5"/>
    </row>
    <row r="971" spans="18:23" ht="11.25">
      <c r="R971" s="56"/>
      <c r="W971" s="5"/>
    </row>
    <row r="972" spans="18:23" ht="11.25">
      <c r="R972" s="56"/>
      <c r="W972" s="5"/>
    </row>
    <row r="973" spans="18:23" ht="11.25">
      <c r="R973" s="56"/>
      <c r="W973" s="5"/>
    </row>
    <row r="974" spans="18:23" ht="11.25">
      <c r="R974" s="56"/>
      <c r="W974" s="5"/>
    </row>
    <row r="975" spans="18:23" ht="11.25">
      <c r="R975" s="56"/>
      <c r="W975" s="5"/>
    </row>
    <row r="976" spans="18:23" ht="11.25">
      <c r="R976" s="56"/>
      <c r="W976" s="5"/>
    </row>
    <row r="977" spans="18:23" ht="11.25">
      <c r="R977" s="56"/>
      <c r="W977" s="5"/>
    </row>
    <row r="978" spans="18:23" ht="11.25">
      <c r="R978" s="56"/>
      <c r="W978" s="5"/>
    </row>
    <row r="979" spans="18:23" ht="11.25">
      <c r="R979" s="56"/>
      <c r="W979" s="5"/>
    </row>
    <row r="980" spans="18:23" ht="11.25">
      <c r="R980" s="56"/>
      <c r="W980" s="5"/>
    </row>
    <row r="981" spans="18:23" ht="11.25">
      <c r="R981" s="56"/>
      <c r="W981" s="5"/>
    </row>
    <row r="982" spans="18:23" ht="11.25">
      <c r="R982" s="56"/>
      <c r="W982" s="5"/>
    </row>
    <row r="983" spans="18:23" ht="11.25">
      <c r="R983" s="56"/>
      <c r="W983" s="5"/>
    </row>
    <row r="984" spans="18:23" ht="11.25">
      <c r="R984" s="56"/>
      <c r="W984" s="5"/>
    </row>
    <row r="985" spans="18:23" ht="11.25">
      <c r="R985" s="56"/>
      <c r="W985" s="5"/>
    </row>
    <row r="986" spans="18:23" ht="11.25">
      <c r="R986" s="56"/>
      <c r="W986" s="5"/>
    </row>
    <row r="987" spans="18:23" ht="11.25">
      <c r="R987" s="56"/>
      <c r="W987" s="5"/>
    </row>
    <row r="988" spans="18:23" ht="11.25">
      <c r="R988" s="56"/>
      <c r="W988" s="5"/>
    </row>
    <row r="989" spans="18:23" ht="11.25">
      <c r="R989" s="56"/>
      <c r="W989" s="5"/>
    </row>
    <row r="990" spans="18:23" ht="11.25">
      <c r="R990" s="56"/>
      <c r="W990" s="5"/>
    </row>
    <row r="991" spans="18:23" ht="11.25">
      <c r="R991" s="56"/>
      <c r="W991" s="5"/>
    </row>
    <row r="992" spans="18:23" ht="11.25">
      <c r="R992" s="56"/>
      <c r="W992" s="5"/>
    </row>
    <row r="993" spans="18:23" ht="11.25">
      <c r="R993" s="56"/>
      <c r="W993" s="5"/>
    </row>
    <row r="994" spans="18:23" ht="11.25">
      <c r="R994" s="56"/>
      <c r="W994" s="5"/>
    </row>
    <row r="995" spans="18:23" ht="11.25">
      <c r="R995" s="56"/>
      <c r="W995" s="5"/>
    </row>
    <row r="996" spans="18:23" ht="11.25">
      <c r="R996" s="56"/>
      <c r="W996" s="5"/>
    </row>
    <row r="997" spans="18:23" ht="11.25">
      <c r="R997" s="56"/>
      <c r="W997" s="5"/>
    </row>
    <row r="998" spans="18:23" ht="11.25">
      <c r="R998" s="56"/>
      <c r="W998" s="5"/>
    </row>
    <row r="999" spans="18:23" ht="11.25">
      <c r="R999" s="56"/>
      <c r="W999" s="5"/>
    </row>
    <row r="1000" spans="18:23" ht="11.25">
      <c r="R1000" s="56"/>
      <c r="W1000" s="5"/>
    </row>
    <row r="1001" spans="18:23" ht="11.25">
      <c r="R1001" s="56"/>
      <c r="W1001" s="5"/>
    </row>
    <row r="1002" spans="18:23" ht="11.25">
      <c r="R1002" s="56"/>
      <c r="W1002" s="5"/>
    </row>
    <row r="1003" spans="18:23" ht="11.25">
      <c r="R1003" s="56"/>
      <c r="W1003" s="5"/>
    </row>
    <row r="1004" spans="18:23" ht="11.25">
      <c r="R1004" s="56"/>
      <c r="W1004" s="5"/>
    </row>
    <row r="1005" spans="18:23" ht="11.25">
      <c r="R1005" s="56"/>
      <c r="W1005" s="5"/>
    </row>
    <row r="1006" spans="18:23" ht="11.25">
      <c r="R1006" s="56"/>
      <c r="W1006" s="5"/>
    </row>
    <row r="1007" spans="18:23" ht="11.25">
      <c r="R1007" s="56"/>
      <c r="W1007" s="5"/>
    </row>
    <row r="1008" spans="18:23" ht="11.25">
      <c r="R1008" s="56"/>
      <c r="W1008" s="5"/>
    </row>
    <row r="1009" spans="18:23" ht="11.25">
      <c r="R1009" s="56"/>
      <c r="W1009" s="5"/>
    </row>
    <row r="1010" spans="18:23" ht="11.25">
      <c r="R1010" s="56"/>
      <c r="W1010" s="5"/>
    </row>
    <row r="1011" spans="18:23" ht="11.25">
      <c r="R1011" s="56"/>
      <c r="W1011" s="5"/>
    </row>
    <row r="1012" spans="18:23" ht="11.25">
      <c r="R1012" s="56"/>
      <c r="W1012" s="5"/>
    </row>
    <row r="1013" spans="18:23" ht="11.25">
      <c r="R1013" s="56"/>
      <c r="W1013" s="5"/>
    </row>
    <row r="1014" spans="18:23" ht="11.25">
      <c r="R1014" s="56"/>
      <c r="W1014" s="5"/>
    </row>
    <row r="1015" spans="18:23" ht="11.25">
      <c r="R1015" s="56"/>
      <c r="W1015" s="5"/>
    </row>
    <row r="1016" spans="18:23" ht="11.25">
      <c r="R1016" s="56"/>
      <c r="W1016" s="5"/>
    </row>
    <row r="1017" spans="18:23" ht="11.25">
      <c r="R1017" s="56"/>
      <c r="W1017" s="5"/>
    </row>
    <row r="1018" spans="18:23" ht="11.25">
      <c r="R1018" s="56"/>
      <c r="W1018" s="5"/>
    </row>
    <row r="1019" spans="18:23" ht="11.25">
      <c r="R1019" s="56"/>
      <c r="W1019" s="5"/>
    </row>
    <row r="1020" spans="18:23" ht="11.25">
      <c r="R1020" s="56"/>
      <c r="W1020" s="5"/>
    </row>
    <row r="1021" spans="18:23" ht="11.25">
      <c r="R1021" s="56"/>
      <c r="W1021" s="5"/>
    </row>
    <row r="1022" spans="18:23" ht="11.25">
      <c r="R1022" s="56"/>
      <c r="W1022" s="5"/>
    </row>
    <row r="1023" spans="18:23" ht="11.25">
      <c r="R1023" s="56"/>
      <c r="W1023" s="5"/>
    </row>
    <row r="1024" spans="18:23" ht="11.25">
      <c r="R1024" s="56"/>
      <c r="W1024" s="5"/>
    </row>
    <row r="1025" spans="18:23" ht="11.25">
      <c r="R1025" s="56"/>
      <c r="W1025" s="5"/>
    </row>
    <row r="1026" spans="18:23" ht="11.25">
      <c r="R1026" s="56"/>
      <c r="W1026" s="5"/>
    </row>
    <row r="1027" spans="18:23" ht="11.25">
      <c r="R1027" s="56"/>
      <c r="W1027" s="5"/>
    </row>
    <row r="1028" spans="18:23" ht="11.25">
      <c r="R1028" s="56"/>
      <c r="W1028" s="5"/>
    </row>
    <row r="1029" spans="18:23" ht="11.25">
      <c r="R1029" s="56"/>
      <c r="W1029" s="5"/>
    </row>
    <row r="1030" spans="18:23" ht="11.25">
      <c r="R1030" s="56"/>
      <c r="W1030" s="5"/>
    </row>
    <row r="1031" spans="18:23" ht="11.25">
      <c r="R1031" s="56"/>
      <c r="W1031" s="5"/>
    </row>
    <row r="1032" spans="18:23" ht="11.25">
      <c r="R1032" s="56"/>
      <c r="W1032" s="5"/>
    </row>
    <row r="1033" spans="18:23" ht="11.25">
      <c r="R1033" s="56"/>
      <c r="W1033" s="5"/>
    </row>
    <row r="1034" spans="18:23" ht="11.25">
      <c r="R1034" s="56"/>
      <c r="W1034" s="5"/>
    </row>
    <row r="1035" spans="18:23" ht="11.25">
      <c r="R1035" s="56"/>
      <c r="W1035" s="5"/>
    </row>
    <row r="1036" spans="18:23" ht="11.25">
      <c r="R1036" s="56"/>
      <c r="W1036" s="5"/>
    </row>
    <row r="1037" spans="18:23" ht="11.25">
      <c r="R1037" s="56"/>
      <c r="W1037" s="5"/>
    </row>
    <row r="1038" spans="18:23" ht="11.25">
      <c r="R1038" s="56"/>
      <c r="W1038" s="5"/>
    </row>
    <row r="1039" spans="18:23" ht="11.25">
      <c r="R1039" s="56"/>
      <c r="W1039" s="5"/>
    </row>
    <row r="1040" spans="18:23" ht="11.25">
      <c r="R1040" s="56"/>
      <c r="W1040" s="5"/>
    </row>
    <row r="1041" spans="18:23" ht="11.25">
      <c r="R1041" s="56"/>
      <c r="W1041" s="5"/>
    </row>
    <row r="1042" spans="18:23" ht="11.25">
      <c r="R1042" s="56"/>
      <c r="W1042" s="5"/>
    </row>
    <row r="1043" spans="18:23" ht="11.25">
      <c r="R1043" s="56"/>
      <c r="W1043" s="5"/>
    </row>
    <row r="1044" spans="18:23" ht="11.25">
      <c r="R1044" s="56"/>
      <c r="W1044" s="5"/>
    </row>
    <row r="1045" spans="18:23" ht="11.25">
      <c r="R1045" s="56"/>
      <c r="W1045" s="5"/>
    </row>
    <row r="1046" spans="18:23" ht="11.25">
      <c r="R1046" s="56"/>
      <c r="W1046" s="5"/>
    </row>
    <row r="1047" spans="18:23" ht="11.25">
      <c r="R1047" s="56"/>
      <c r="W1047" s="5"/>
    </row>
    <row r="1048" spans="18:23" ht="11.25">
      <c r="R1048" s="56"/>
      <c r="W1048" s="5"/>
    </row>
    <row r="1049" spans="18:23" ht="11.25">
      <c r="R1049" s="56"/>
      <c r="W1049" s="5"/>
    </row>
    <row r="1050" spans="18:23" ht="11.25">
      <c r="R1050" s="56"/>
      <c r="W1050" s="5"/>
    </row>
    <row r="1051" spans="18:23" ht="11.25">
      <c r="R1051" s="56"/>
      <c r="W1051" s="5"/>
    </row>
    <row r="1052" spans="18:23" ht="11.25">
      <c r="R1052" s="56"/>
      <c r="W1052" s="5"/>
    </row>
    <row r="1053" spans="18:23" ht="11.25">
      <c r="R1053" s="56"/>
      <c r="W1053" s="5"/>
    </row>
    <row r="1054" spans="18:23" ht="11.25">
      <c r="R1054" s="56"/>
      <c r="W1054" s="5"/>
    </row>
    <row r="1055" spans="18:23" ht="11.25">
      <c r="R1055" s="56"/>
      <c r="W1055" s="5"/>
    </row>
    <row r="1056" spans="18:23" ht="11.25">
      <c r="R1056" s="56"/>
      <c r="W1056" s="5"/>
    </row>
    <row r="1057" spans="18:23" ht="11.25">
      <c r="R1057" s="56"/>
      <c r="W1057" s="5"/>
    </row>
    <row r="1058" spans="18:23" ht="11.25">
      <c r="R1058" s="56"/>
      <c r="W1058" s="5"/>
    </row>
    <row r="1059" spans="18:23" ht="11.25">
      <c r="R1059" s="56"/>
      <c r="W1059" s="5"/>
    </row>
    <row r="1060" spans="18:23" ht="11.25">
      <c r="R1060" s="56"/>
      <c r="W1060" s="5"/>
    </row>
    <row r="1061" spans="18:23" ht="11.25">
      <c r="R1061" s="56"/>
      <c r="W1061" s="5"/>
    </row>
    <row r="1062" spans="18:23" ht="11.25">
      <c r="R1062" s="56"/>
      <c r="W1062" s="5"/>
    </row>
    <row r="1063" spans="18:23" ht="11.25">
      <c r="R1063" s="56"/>
      <c r="W1063" s="5"/>
    </row>
    <row r="1064" spans="18:23" ht="11.25">
      <c r="R1064" s="56"/>
      <c r="W1064" s="5"/>
    </row>
    <row r="1065" spans="18:23" ht="11.25">
      <c r="R1065" s="56"/>
      <c r="W1065" s="5"/>
    </row>
    <row r="1066" spans="18:23" ht="11.25">
      <c r="R1066" s="56"/>
      <c r="W1066" s="5"/>
    </row>
    <row r="1067" spans="18:23" ht="11.25">
      <c r="R1067" s="56"/>
      <c r="W1067" s="5"/>
    </row>
    <row r="1068" spans="18:23" ht="11.25">
      <c r="R1068" s="56"/>
      <c r="W1068" s="5"/>
    </row>
    <row r="1069" spans="18:23" ht="11.25">
      <c r="R1069" s="56"/>
      <c r="W1069" s="5"/>
    </row>
    <row r="1070" spans="18:23" ht="11.25">
      <c r="R1070" s="56"/>
      <c r="W1070" s="5"/>
    </row>
    <row r="1071" spans="18:23" ht="11.25">
      <c r="R1071" s="56"/>
      <c r="W1071" s="5"/>
    </row>
    <row r="1072" spans="18:23" ht="11.25">
      <c r="R1072" s="56"/>
      <c r="W1072" s="5"/>
    </row>
    <row r="1073" spans="2:23" s="14" customFormat="1" ht="11.25">
      <c r="B1073" s="29" t="s">
        <v>0</v>
      </c>
      <c r="C1073" s="9" t="s">
        <v>1</v>
      </c>
      <c r="D1073" s="9" t="s">
        <v>4</v>
      </c>
      <c r="E1073" s="9" t="s">
        <v>5</v>
      </c>
      <c r="F1073" s="9" t="s">
        <v>6</v>
      </c>
      <c r="G1073" s="9" t="s">
        <v>7</v>
      </c>
      <c r="H1073" s="9" t="s">
        <v>238</v>
      </c>
      <c r="I1073" s="13" t="s">
        <v>232</v>
      </c>
      <c r="J1073" s="13" t="s">
        <v>237</v>
      </c>
      <c r="K1073" s="13" t="s">
        <v>233</v>
      </c>
      <c r="L1073" s="53"/>
      <c r="M1073" s="52"/>
      <c r="N1073" s="51" t="s">
        <v>234</v>
      </c>
      <c r="O1073" s="43" t="s">
        <v>235</v>
      </c>
      <c r="P1073" s="44"/>
      <c r="Q1073" s="43" t="s">
        <v>236</v>
      </c>
      <c r="R1073" s="55"/>
      <c r="S1073" s="55"/>
      <c r="T1073" s="10"/>
      <c r="U1073" s="10"/>
      <c r="V1073" s="10"/>
      <c r="W1073" s="10"/>
    </row>
    <row r="1074" spans="2:17" ht="11.25">
      <c r="B1074" s="30">
        <v>1</v>
      </c>
      <c r="C1074" s="3">
        <v>127</v>
      </c>
      <c r="D1074" s="1" t="s">
        <v>67</v>
      </c>
      <c r="E1074" s="31" t="s">
        <v>25</v>
      </c>
      <c r="F1074" s="31" t="s">
        <v>65</v>
      </c>
      <c r="G1074" s="31" t="s">
        <v>68</v>
      </c>
      <c r="H1074" s="31" t="s">
        <v>27</v>
      </c>
      <c r="I1074" s="2">
        <v>0.0031752314814814816</v>
      </c>
      <c r="J1074" s="2">
        <v>0.00041454861111111114</v>
      </c>
      <c r="K1074" s="2">
        <v>0.023509456018518518</v>
      </c>
      <c r="N1074" s="58">
        <v>0.00044962962962962963</v>
      </c>
      <c r="O1074" s="45">
        <v>0.013546388888888887</v>
      </c>
      <c r="Q1074" s="47">
        <f aca="true" t="shared" si="6" ref="Q1074:Q1105">I1074+J1074+K1074+N1074+O1074</f>
        <v>0.04109525462962963</v>
      </c>
    </row>
    <row r="1075" spans="2:17" ht="11.25">
      <c r="B1075" s="30">
        <v>2</v>
      </c>
      <c r="C1075" s="3">
        <v>117</v>
      </c>
      <c r="D1075" s="1" t="s">
        <v>96</v>
      </c>
      <c r="E1075" s="31" t="s">
        <v>25</v>
      </c>
      <c r="F1075" s="31" t="s">
        <v>231</v>
      </c>
      <c r="G1075" s="31" t="s">
        <v>97</v>
      </c>
      <c r="H1075" s="31" t="s">
        <v>27</v>
      </c>
      <c r="I1075" s="2">
        <v>0.003272523148148148</v>
      </c>
      <c r="J1075" s="2">
        <v>0.0004271875</v>
      </c>
      <c r="K1075" s="2">
        <v>0.02341226851851852</v>
      </c>
      <c r="N1075" s="58">
        <v>0.0004990856481481481</v>
      </c>
      <c r="O1075" s="45">
        <v>0.01371400462962963</v>
      </c>
      <c r="Q1075" s="47">
        <f t="shared" si="6"/>
        <v>0.041325069444444446</v>
      </c>
    </row>
    <row r="1076" spans="2:17" ht="11.25">
      <c r="B1076" s="30">
        <v>1</v>
      </c>
      <c r="C1076" s="3">
        <v>156</v>
      </c>
      <c r="D1076" s="1" t="s">
        <v>38</v>
      </c>
      <c r="E1076" s="31" t="s">
        <v>25</v>
      </c>
      <c r="F1076" s="31" t="s">
        <v>37</v>
      </c>
      <c r="H1076" s="31" t="s">
        <v>27</v>
      </c>
      <c r="I1076" s="2">
        <v>0.003844027777777778</v>
      </c>
      <c r="J1076" s="2">
        <v>0.0005220138888888888</v>
      </c>
      <c r="K1076" s="2">
        <v>0.022639050925925927</v>
      </c>
      <c r="N1076" s="58">
        <v>0.0005488773148148149</v>
      </c>
      <c r="O1076" s="45">
        <v>0.015752766203703705</v>
      </c>
      <c r="Q1076" s="47">
        <f t="shared" si="6"/>
        <v>0.04330673611111112</v>
      </c>
    </row>
    <row r="1077" spans="2:17" ht="11.25">
      <c r="B1077" s="30">
        <v>1</v>
      </c>
      <c r="C1077" s="3">
        <v>150</v>
      </c>
      <c r="D1077" s="1" t="s">
        <v>82</v>
      </c>
      <c r="E1077" s="31" t="s">
        <v>25</v>
      </c>
      <c r="F1077" s="31" t="s">
        <v>81</v>
      </c>
      <c r="H1077" s="31" t="s">
        <v>27</v>
      </c>
      <c r="I1077" s="2">
        <v>0.003557395833333334</v>
      </c>
      <c r="J1077" s="2">
        <v>0.0010586689814814814</v>
      </c>
      <c r="K1077" s="2">
        <v>0.02408300925925926</v>
      </c>
      <c r="N1077" s="58">
        <v>0.0006434375</v>
      </c>
      <c r="O1077" s="45">
        <v>0.014144166666666666</v>
      </c>
      <c r="Q1077" s="47">
        <f t="shared" si="6"/>
        <v>0.04348667824074074</v>
      </c>
    </row>
    <row r="1078" spans="2:17" ht="11.25">
      <c r="B1078" s="30">
        <v>1</v>
      </c>
      <c r="C1078" s="3">
        <v>109</v>
      </c>
      <c r="D1078" s="1" t="s">
        <v>76</v>
      </c>
      <c r="E1078" s="31" t="s">
        <v>25</v>
      </c>
      <c r="F1078" s="31" t="s">
        <v>75</v>
      </c>
      <c r="G1078" s="31" t="s">
        <v>77</v>
      </c>
      <c r="H1078" s="31" t="s">
        <v>27</v>
      </c>
      <c r="I1078" s="2">
        <v>0.0035180671296296297</v>
      </c>
      <c r="J1078" s="2">
        <v>0.0008607175925925926</v>
      </c>
      <c r="K1078" s="2">
        <v>0.024657800925925927</v>
      </c>
      <c r="N1078" s="58">
        <v>0.00036706018518518517</v>
      </c>
      <c r="O1078" s="45">
        <v>0.015108854166666666</v>
      </c>
      <c r="Q1078" s="47">
        <f t="shared" si="6"/>
        <v>0.0445125</v>
      </c>
    </row>
    <row r="1079" spans="2:17" ht="11.25">
      <c r="B1079" s="30">
        <v>2</v>
      </c>
      <c r="C1079" s="3">
        <v>151</v>
      </c>
      <c r="D1079" s="1" t="s">
        <v>39</v>
      </c>
      <c r="E1079" s="31" t="s">
        <v>25</v>
      </c>
      <c r="F1079" s="31" t="s">
        <v>37</v>
      </c>
      <c r="H1079" s="31" t="s">
        <v>27</v>
      </c>
      <c r="I1079" s="2">
        <v>0.004565844907407407</v>
      </c>
      <c r="J1079" s="2">
        <v>0.0010544444444444444</v>
      </c>
      <c r="K1079" s="2">
        <v>0.025146435185185185</v>
      </c>
      <c r="N1079" s="58">
        <v>0.0006336458333333334</v>
      </c>
      <c r="O1079" s="45">
        <v>0.015014965277777778</v>
      </c>
      <c r="Q1079" s="47">
        <f t="shared" si="6"/>
        <v>0.04641533564814815</v>
      </c>
    </row>
    <row r="1080" spans="2:17" ht="11.25">
      <c r="B1080" s="30">
        <v>1</v>
      </c>
      <c r="C1080" s="3">
        <v>132</v>
      </c>
      <c r="D1080" s="1" t="s">
        <v>24</v>
      </c>
      <c r="E1080" s="31" t="s">
        <v>25</v>
      </c>
      <c r="F1080" s="31" t="s">
        <v>23</v>
      </c>
      <c r="G1080" s="31" t="s">
        <v>26</v>
      </c>
      <c r="H1080" s="31" t="s">
        <v>27</v>
      </c>
      <c r="I1080" s="2">
        <v>0.005015150462962963</v>
      </c>
      <c r="J1080" s="2">
        <v>0.0008327430555555554</v>
      </c>
      <c r="K1080" s="2">
        <v>0.024757233796296296</v>
      </c>
      <c r="N1080" s="58">
        <v>0.0007309375000000001</v>
      </c>
      <c r="O1080" s="45">
        <v>0.015319212962962963</v>
      </c>
      <c r="Q1080" s="47">
        <f t="shared" si="6"/>
        <v>0.04665527777777778</v>
      </c>
    </row>
    <row r="1081" spans="2:17" ht="11.25">
      <c r="B1081" s="30">
        <v>3</v>
      </c>
      <c r="C1081" s="3">
        <v>118</v>
      </c>
      <c r="D1081" s="1" t="s">
        <v>69</v>
      </c>
      <c r="E1081" s="31" t="s">
        <v>25</v>
      </c>
      <c r="F1081" s="31" t="s">
        <v>65</v>
      </c>
      <c r="G1081" s="31" t="s">
        <v>70</v>
      </c>
      <c r="H1081" s="31" t="s">
        <v>27</v>
      </c>
      <c r="I1081" s="2">
        <v>0.003933333333333333</v>
      </c>
      <c r="J1081" s="2">
        <v>0.0007775462962962963</v>
      </c>
      <c r="K1081" s="2">
        <v>0.02612405092592593</v>
      </c>
      <c r="N1081" s="58">
        <v>0.0006256944444444445</v>
      </c>
      <c r="O1081" s="45">
        <v>0.015652094907407408</v>
      </c>
      <c r="Q1081" s="47">
        <f t="shared" si="6"/>
        <v>0.04711271990740741</v>
      </c>
    </row>
    <row r="1082" spans="2:17" ht="11.25">
      <c r="B1082" s="30">
        <v>4</v>
      </c>
      <c r="C1082" s="3">
        <v>128</v>
      </c>
      <c r="D1082" s="1" t="s">
        <v>71</v>
      </c>
      <c r="E1082" s="31" t="s">
        <v>25</v>
      </c>
      <c r="F1082" s="31" t="s">
        <v>65</v>
      </c>
      <c r="G1082" s="31" t="s">
        <v>72</v>
      </c>
      <c r="H1082" s="31" t="s">
        <v>27</v>
      </c>
      <c r="I1082" s="2">
        <v>0.005054212962962963</v>
      </c>
      <c r="J1082" s="2">
        <v>0.0011048842592592592</v>
      </c>
      <c r="K1082" s="2">
        <v>0.02606827546296296</v>
      </c>
      <c r="N1082" s="58">
        <v>0.0007450578703703704</v>
      </c>
      <c r="O1082" s="45">
        <v>0.015296342592592592</v>
      </c>
      <c r="Q1082" s="47">
        <f t="shared" si="6"/>
        <v>0.04826877314814815</v>
      </c>
    </row>
    <row r="1083" spans="2:17" ht="11.25">
      <c r="B1083" s="30">
        <v>2</v>
      </c>
      <c r="C1083" s="3">
        <v>122</v>
      </c>
      <c r="D1083" s="1" t="s">
        <v>83</v>
      </c>
      <c r="E1083" s="31" t="s">
        <v>25</v>
      </c>
      <c r="F1083" s="31" t="s">
        <v>81</v>
      </c>
      <c r="G1083" s="31" t="s">
        <v>84</v>
      </c>
      <c r="H1083" s="31" t="s">
        <v>27</v>
      </c>
      <c r="I1083" s="2">
        <v>0.004688078703703704</v>
      </c>
      <c r="J1083" s="2">
        <v>0.0011793171296296298</v>
      </c>
      <c r="K1083" s="2">
        <v>0.02593329861111111</v>
      </c>
      <c r="N1083" s="58">
        <v>0.0009038541666666666</v>
      </c>
      <c r="O1083" s="45">
        <v>0.015845914351851852</v>
      </c>
      <c r="Q1083" s="47">
        <f t="shared" si="6"/>
        <v>0.04855046296296296</v>
      </c>
    </row>
    <row r="1084" spans="2:17" ht="11.25">
      <c r="B1084" s="30">
        <v>1</v>
      </c>
      <c r="C1084" s="3">
        <v>116</v>
      </c>
      <c r="D1084" s="1" t="s">
        <v>99</v>
      </c>
      <c r="E1084" s="31" t="s">
        <v>61</v>
      </c>
      <c r="F1084" s="31" t="s">
        <v>95</v>
      </c>
      <c r="G1084" s="31" t="s">
        <v>70</v>
      </c>
      <c r="H1084" s="31" t="s">
        <v>27</v>
      </c>
      <c r="I1084" s="2">
        <v>0.0040008912037037036</v>
      </c>
      <c r="J1084" s="2">
        <v>0.0005631944444444444</v>
      </c>
      <c r="K1084" s="2">
        <v>0.027573946759259258</v>
      </c>
      <c r="N1084" s="58">
        <v>0.0007093981481481482</v>
      </c>
      <c r="O1084" s="45">
        <v>0.016549641203703704</v>
      </c>
      <c r="Q1084" s="47">
        <f t="shared" si="6"/>
        <v>0.04939707175925925</v>
      </c>
    </row>
    <row r="1085" spans="2:17" ht="11.25">
      <c r="B1085" s="30">
        <v>2</v>
      </c>
      <c r="C1085" s="3">
        <v>123</v>
      </c>
      <c r="D1085" s="1" t="s">
        <v>28</v>
      </c>
      <c r="E1085" s="31" t="s">
        <v>25</v>
      </c>
      <c r="F1085" s="31" t="s">
        <v>23</v>
      </c>
      <c r="H1085" s="31" t="s">
        <v>27</v>
      </c>
      <c r="I1085" s="2">
        <v>0.004993425925925926</v>
      </c>
      <c r="J1085" s="2">
        <v>0.0015685300925925927</v>
      </c>
      <c r="K1085" s="2">
        <v>0.026518101851851855</v>
      </c>
      <c r="N1085" s="58">
        <v>0.0006971064814814816</v>
      </c>
      <c r="O1085" s="45">
        <v>0.01580380787037037</v>
      </c>
      <c r="Q1085" s="47">
        <f t="shared" si="6"/>
        <v>0.04958097222222223</v>
      </c>
    </row>
    <row r="1086" spans="2:17" ht="11.25">
      <c r="B1086" s="30">
        <v>3</v>
      </c>
      <c r="C1086" s="3">
        <v>126</v>
      </c>
      <c r="D1086" s="1" t="s">
        <v>29</v>
      </c>
      <c r="E1086" s="31" t="s">
        <v>25</v>
      </c>
      <c r="F1086" s="31" t="s">
        <v>23</v>
      </c>
      <c r="G1086" s="31" t="s">
        <v>30</v>
      </c>
      <c r="H1086" s="31" t="s">
        <v>27</v>
      </c>
      <c r="I1086" s="2">
        <v>0.0041114004629629625</v>
      </c>
      <c r="J1086" s="2">
        <v>0.0014277083333333331</v>
      </c>
      <c r="K1086" s="2">
        <v>0.029487939814814818</v>
      </c>
      <c r="N1086" s="58">
        <v>0.0003572106481481481</v>
      </c>
      <c r="O1086" s="45">
        <v>0.01433284722222222</v>
      </c>
      <c r="Q1086" s="47">
        <f t="shared" si="6"/>
        <v>0.049717106481481484</v>
      </c>
    </row>
    <row r="1087" spans="2:17" ht="11.25">
      <c r="B1087" s="30">
        <v>3</v>
      </c>
      <c r="C1087" s="3">
        <v>105</v>
      </c>
      <c r="D1087" s="1" t="s">
        <v>40</v>
      </c>
      <c r="E1087" s="31" t="s">
        <v>25</v>
      </c>
      <c r="F1087" s="31" t="s">
        <v>37</v>
      </c>
      <c r="H1087" s="31" t="s">
        <v>27</v>
      </c>
      <c r="I1087" s="2">
        <v>0.0048662152777777775</v>
      </c>
      <c r="J1087" s="2">
        <v>0.0010410416666666667</v>
      </c>
      <c r="K1087" s="2">
        <v>0.028194965277777775</v>
      </c>
      <c r="N1087" s="58">
        <v>0.0003926851851851852</v>
      </c>
      <c r="O1087" s="45">
        <v>0.015282002314814814</v>
      </c>
      <c r="Q1087" s="47">
        <f t="shared" si="6"/>
        <v>0.04977690972222222</v>
      </c>
    </row>
    <row r="1088" spans="2:17" ht="11.25">
      <c r="B1088" s="30">
        <v>1</v>
      </c>
      <c r="C1088" s="3">
        <v>141</v>
      </c>
      <c r="D1088" s="1" t="s">
        <v>105</v>
      </c>
      <c r="E1088" s="31" t="s">
        <v>61</v>
      </c>
      <c r="F1088" s="31" t="s">
        <v>104</v>
      </c>
      <c r="G1088" s="31" t="s">
        <v>106</v>
      </c>
      <c r="H1088" s="31" t="s">
        <v>27</v>
      </c>
      <c r="I1088" s="2">
        <v>0.0048993287037037035</v>
      </c>
      <c r="J1088" s="2">
        <v>0.0011880208333333332</v>
      </c>
      <c r="K1088" s="2">
        <v>0.027804571759259263</v>
      </c>
      <c r="N1088" s="58">
        <v>0.0004672916666666667</v>
      </c>
      <c r="O1088" s="45">
        <v>0.015546539351851853</v>
      </c>
      <c r="Q1088" s="47">
        <f t="shared" si="6"/>
        <v>0.04990575231481482</v>
      </c>
    </row>
    <row r="1089" spans="2:17" ht="11.25">
      <c r="B1089" s="30">
        <v>4</v>
      </c>
      <c r="C1089" s="3">
        <v>121</v>
      </c>
      <c r="D1089" s="1" t="s">
        <v>41</v>
      </c>
      <c r="E1089" s="31" t="s">
        <v>25</v>
      </c>
      <c r="F1089" s="31" t="s">
        <v>37</v>
      </c>
      <c r="G1089" s="31" t="s">
        <v>42</v>
      </c>
      <c r="H1089" s="31" t="s">
        <v>27</v>
      </c>
      <c r="I1089" s="2">
        <v>0.005606215277777778</v>
      </c>
      <c r="J1089" s="2">
        <v>0.002013425925925926</v>
      </c>
      <c r="K1089" s="2">
        <v>0.02582616898148148</v>
      </c>
      <c r="N1089" s="58">
        <v>0.0010435416666666666</v>
      </c>
      <c r="O1089" s="45">
        <v>0.016033009259259257</v>
      </c>
      <c r="Q1089" s="47">
        <f t="shared" si="6"/>
        <v>0.05052236111111111</v>
      </c>
    </row>
    <row r="1090" spans="2:17" ht="11.25">
      <c r="B1090" s="30">
        <v>5</v>
      </c>
      <c r="C1090" s="3">
        <v>133</v>
      </c>
      <c r="D1090" s="1" t="s">
        <v>43</v>
      </c>
      <c r="E1090" s="31" t="s">
        <v>25</v>
      </c>
      <c r="F1090" s="31" t="s">
        <v>37</v>
      </c>
      <c r="G1090" s="31" t="s">
        <v>44</v>
      </c>
      <c r="H1090" s="31" t="s">
        <v>27</v>
      </c>
      <c r="I1090" s="2">
        <v>0.004864537037037037</v>
      </c>
      <c r="J1090" s="2">
        <v>0.0009764120370370369</v>
      </c>
      <c r="K1090" s="2">
        <v>0.027078912037037037</v>
      </c>
      <c r="N1090" s="58">
        <v>0.0008772685185185184</v>
      </c>
      <c r="O1090" s="45">
        <v>0.016979814814814812</v>
      </c>
      <c r="Q1090" s="47">
        <f t="shared" si="6"/>
        <v>0.050776944444444444</v>
      </c>
    </row>
    <row r="1091" spans="2:17" ht="11.25">
      <c r="B1091" s="30">
        <v>2</v>
      </c>
      <c r="C1091" s="3">
        <v>158</v>
      </c>
      <c r="D1091" s="1" t="s">
        <v>78</v>
      </c>
      <c r="E1091" s="31" t="s">
        <v>25</v>
      </c>
      <c r="F1091" s="31" t="s">
        <v>75</v>
      </c>
      <c r="H1091" s="31" t="s">
        <v>27</v>
      </c>
      <c r="I1091" s="2">
        <v>0.006039976851851852</v>
      </c>
      <c r="J1091" s="2">
        <v>0.0007086458333333334</v>
      </c>
      <c r="K1091" s="2">
        <v>0.02617697916666667</v>
      </c>
      <c r="N1091" s="58">
        <v>0.00052625</v>
      </c>
      <c r="O1091" s="45">
        <v>0.017392280092592593</v>
      </c>
      <c r="Q1091" s="47">
        <f t="shared" si="6"/>
        <v>0.05084413194444444</v>
      </c>
    </row>
    <row r="1092" spans="2:17" ht="11.25">
      <c r="B1092" s="30">
        <v>6</v>
      </c>
      <c r="C1092" s="3">
        <v>145</v>
      </c>
      <c r="D1092" s="1" t="s">
        <v>45</v>
      </c>
      <c r="E1092" s="31" t="s">
        <v>25</v>
      </c>
      <c r="F1092" s="31" t="s">
        <v>37</v>
      </c>
      <c r="H1092" s="31" t="s">
        <v>27</v>
      </c>
      <c r="I1092" s="2">
        <v>0.0055657754629629625</v>
      </c>
      <c r="J1092" s="2">
        <v>0.0013793171296296296</v>
      </c>
      <c r="K1092" s="2">
        <v>0.02629060185185185</v>
      </c>
      <c r="N1092" s="58">
        <v>0.0007755208333333332</v>
      </c>
      <c r="O1092" s="45">
        <v>0.017771539351851853</v>
      </c>
      <c r="Q1092" s="47">
        <f t="shared" si="6"/>
        <v>0.051782754629629626</v>
      </c>
    </row>
    <row r="1093" spans="2:17" ht="11.25">
      <c r="B1093" s="30">
        <v>2</v>
      </c>
      <c r="C1093" s="3">
        <v>134</v>
      </c>
      <c r="D1093" s="1" t="s">
        <v>100</v>
      </c>
      <c r="E1093" s="31" t="s">
        <v>61</v>
      </c>
      <c r="F1093" s="31" t="s">
        <v>95</v>
      </c>
      <c r="G1093" s="31" t="s">
        <v>70</v>
      </c>
      <c r="H1093" s="31" t="s">
        <v>27</v>
      </c>
      <c r="I1093" s="2">
        <v>0.003976828703703704</v>
      </c>
      <c r="J1093" s="2">
        <v>0.0006674421296296297</v>
      </c>
      <c r="K1093" s="2">
        <v>0.028953032407407406</v>
      </c>
      <c r="N1093" s="58">
        <v>0.0006344791666666668</v>
      </c>
      <c r="O1093" s="45">
        <v>0.01800046296296296</v>
      </c>
      <c r="Q1093" s="47">
        <f t="shared" si="6"/>
        <v>0.05223224537037037</v>
      </c>
    </row>
    <row r="1094" spans="2:17" ht="11.25">
      <c r="B1094" s="30">
        <v>7</v>
      </c>
      <c r="C1094" s="3">
        <v>131</v>
      </c>
      <c r="D1094" s="1" t="s">
        <v>46</v>
      </c>
      <c r="E1094" s="31" t="s">
        <v>25</v>
      </c>
      <c r="F1094" s="31" t="s">
        <v>37</v>
      </c>
      <c r="H1094" s="31" t="s">
        <v>27</v>
      </c>
      <c r="I1094" s="2">
        <v>0.0044735416666666665</v>
      </c>
      <c r="J1094" s="2">
        <v>0.0010439351851851853</v>
      </c>
      <c r="K1094" s="2">
        <v>0.027099907407407406</v>
      </c>
      <c r="N1094" s="58">
        <v>0.0008152893518518519</v>
      </c>
      <c r="O1094" s="45">
        <v>0.018851886574074075</v>
      </c>
      <c r="Q1094" s="47">
        <f t="shared" si="6"/>
        <v>0.05228456018518518</v>
      </c>
    </row>
    <row r="1095" spans="2:17" ht="11.25">
      <c r="B1095" s="30">
        <v>4</v>
      </c>
      <c r="C1095" s="3">
        <v>112</v>
      </c>
      <c r="D1095" s="1" t="s">
        <v>31</v>
      </c>
      <c r="E1095" s="31" t="s">
        <v>25</v>
      </c>
      <c r="F1095" s="31" t="s">
        <v>23</v>
      </c>
      <c r="G1095" s="31" t="s">
        <v>32</v>
      </c>
      <c r="H1095" s="31" t="s">
        <v>27</v>
      </c>
      <c r="I1095" s="2">
        <v>0.00526375</v>
      </c>
      <c r="J1095" s="2">
        <v>0.0015077314814814814</v>
      </c>
      <c r="K1095" s="2">
        <v>0.025740069444444444</v>
      </c>
      <c r="N1095" s="58">
        <v>0.0008590277777777779</v>
      </c>
      <c r="O1095" s="45">
        <v>0.019690891203703705</v>
      </c>
      <c r="Q1095" s="47">
        <f t="shared" si="6"/>
        <v>0.05306146990740741</v>
      </c>
    </row>
    <row r="1096" spans="2:17" ht="11.25">
      <c r="B1096" s="30">
        <v>3</v>
      </c>
      <c r="C1096" s="3">
        <v>120</v>
      </c>
      <c r="D1096" s="1" t="s">
        <v>79</v>
      </c>
      <c r="E1096" s="31" t="s">
        <v>25</v>
      </c>
      <c r="F1096" s="31" t="s">
        <v>75</v>
      </c>
      <c r="H1096" s="31" t="s">
        <v>27</v>
      </c>
      <c r="I1096" s="2">
        <v>0.004741527777777778</v>
      </c>
      <c r="J1096" s="2">
        <v>0.001975115740740741</v>
      </c>
      <c r="K1096" s="2">
        <v>0.028698668981481486</v>
      </c>
      <c r="N1096" s="58">
        <v>0.00037475694444444443</v>
      </c>
      <c r="O1096" s="45">
        <v>0.017494131944444446</v>
      </c>
      <c r="Q1096" s="47">
        <f t="shared" si="6"/>
        <v>0.0532842013888889</v>
      </c>
    </row>
    <row r="1097" spans="2:17" ht="11.25">
      <c r="B1097" s="30">
        <v>1</v>
      </c>
      <c r="C1097" s="3">
        <v>160</v>
      </c>
      <c r="D1097" s="1" t="s">
        <v>112</v>
      </c>
      <c r="E1097" s="31" t="s">
        <v>61</v>
      </c>
      <c r="F1097" s="31" t="s">
        <v>111</v>
      </c>
      <c r="H1097" s="31" t="s">
        <v>27</v>
      </c>
      <c r="I1097" s="2">
        <v>0.005414652777777778</v>
      </c>
      <c r="J1097" s="2">
        <v>0.0009651967592592593</v>
      </c>
      <c r="K1097" s="2">
        <v>0.027809143518518518</v>
      </c>
      <c r="N1097" s="58">
        <v>0.0005057870370370371</v>
      </c>
      <c r="O1097" s="45">
        <v>0.01898107638888889</v>
      </c>
      <c r="Q1097" s="47">
        <f t="shared" si="6"/>
        <v>0.053675856481481474</v>
      </c>
    </row>
    <row r="1098" spans="2:17" ht="11.25">
      <c r="B1098" s="30">
        <v>8</v>
      </c>
      <c r="C1098" s="3">
        <v>119</v>
      </c>
      <c r="D1098" s="1" t="s">
        <v>47</v>
      </c>
      <c r="E1098" s="31" t="s">
        <v>25</v>
      </c>
      <c r="F1098" s="31" t="s">
        <v>37</v>
      </c>
      <c r="H1098" s="31" t="s">
        <v>27</v>
      </c>
      <c r="I1098" s="2">
        <v>0.004611331018518519</v>
      </c>
      <c r="J1098" s="2">
        <v>0.0014231712962962965</v>
      </c>
      <c r="K1098" s="2">
        <v>0.02650891203703704</v>
      </c>
      <c r="N1098" s="58">
        <v>0.0008000925925925927</v>
      </c>
      <c r="O1098" s="45">
        <v>0.020459583333333333</v>
      </c>
      <c r="Q1098" s="47">
        <f t="shared" si="6"/>
        <v>0.053803090277777785</v>
      </c>
    </row>
    <row r="1099" spans="2:17" ht="11.25">
      <c r="B1099" s="30">
        <v>1</v>
      </c>
      <c r="C1099" s="3">
        <v>106</v>
      </c>
      <c r="D1099" s="1" t="s">
        <v>103</v>
      </c>
      <c r="E1099" s="31" t="s">
        <v>61</v>
      </c>
      <c r="F1099" s="31" t="s">
        <v>102</v>
      </c>
      <c r="H1099" s="31" t="s">
        <v>27</v>
      </c>
      <c r="I1099" s="2">
        <v>0.004438321759259259</v>
      </c>
      <c r="J1099" s="2">
        <v>0.0016868518518518517</v>
      </c>
      <c r="K1099" s="2">
        <v>0.03023304398148148</v>
      </c>
      <c r="N1099" s="58">
        <v>0.0006449305555555556</v>
      </c>
      <c r="O1099" s="45">
        <v>0.016918437499999998</v>
      </c>
      <c r="Q1099" s="47">
        <f t="shared" si="6"/>
        <v>0.05392158564814814</v>
      </c>
    </row>
    <row r="1100" spans="2:17" ht="11.25">
      <c r="B1100" s="30">
        <v>9</v>
      </c>
      <c r="C1100" s="3">
        <v>113</v>
      </c>
      <c r="D1100" s="1" t="s">
        <v>48</v>
      </c>
      <c r="E1100" s="31" t="s">
        <v>25</v>
      </c>
      <c r="F1100" s="31" t="s">
        <v>37</v>
      </c>
      <c r="G1100" s="31" t="s">
        <v>49</v>
      </c>
      <c r="H1100" s="31" t="s">
        <v>27</v>
      </c>
      <c r="I1100" s="2">
        <v>0.006061782407407407</v>
      </c>
      <c r="J1100" s="2">
        <v>0.0018464699074074071</v>
      </c>
      <c r="K1100" s="2">
        <v>0.028486504629629632</v>
      </c>
      <c r="N1100" s="58">
        <v>0.0010679629629629628</v>
      </c>
      <c r="O1100" s="45">
        <v>0.016713726851851855</v>
      </c>
      <c r="Q1100" s="47">
        <f t="shared" si="6"/>
        <v>0.05417644675925927</v>
      </c>
    </row>
    <row r="1101" spans="2:17" ht="11.25">
      <c r="B1101" s="30">
        <v>2</v>
      </c>
      <c r="C1101" s="3">
        <v>102</v>
      </c>
      <c r="D1101" s="1" t="s">
        <v>107</v>
      </c>
      <c r="E1101" s="31" t="s">
        <v>61</v>
      </c>
      <c r="F1101" s="31" t="s">
        <v>104</v>
      </c>
      <c r="H1101" s="31" t="s">
        <v>27</v>
      </c>
      <c r="I1101" s="2">
        <v>0.004982349537037038</v>
      </c>
      <c r="J1101" s="2">
        <v>0.0016255439814814815</v>
      </c>
      <c r="K1101" s="2">
        <v>0.02951138888888889</v>
      </c>
      <c r="N1101" s="58">
        <v>0.0004602430555555556</v>
      </c>
      <c r="O1101" s="45">
        <v>0.017695555555555555</v>
      </c>
      <c r="Q1101" s="47">
        <f t="shared" si="6"/>
        <v>0.054275081018518516</v>
      </c>
    </row>
    <row r="1102" spans="2:17" ht="11.25">
      <c r="B1102" s="30">
        <v>4</v>
      </c>
      <c r="C1102" s="3">
        <v>103</v>
      </c>
      <c r="D1102" s="1" t="s">
        <v>80</v>
      </c>
      <c r="E1102" s="31" t="s">
        <v>25</v>
      </c>
      <c r="F1102" s="31" t="s">
        <v>75</v>
      </c>
      <c r="H1102" s="31" t="s">
        <v>27</v>
      </c>
      <c r="I1102" s="2">
        <v>0.004693043981481481</v>
      </c>
      <c r="J1102" s="2">
        <v>0.00202974537037037</v>
      </c>
      <c r="K1102" s="2">
        <v>0.02819836805555555</v>
      </c>
      <c r="N1102" s="58">
        <v>0.0006655787037037037</v>
      </c>
      <c r="O1102" s="45">
        <v>0.01909771990740741</v>
      </c>
      <c r="Q1102" s="47">
        <f t="shared" si="6"/>
        <v>0.05468445601851851</v>
      </c>
    </row>
    <row r="1103" spans="2:17" ht="11.25">
      <c r="B1103" s="30">
        <v>3</v>
      </c>
      <c r="C1103" s="3">
        <v>157</v>
      </c>
      <c r="D1103" s="1" t="s">
        <v>101</v>
      </c>
      <c r="E1103" s="31" t="s">
        <v>61</v>
      </c>
      <c r="F1103" s="31" t="s">
        <v>95</v>
      </c>
      <c r="H1103" s="31" t="s">
        <v>27</v>
      </c>
      <c r="I1103" s="2">
        <v>0.004864340277777777</v>
      </c>
      <c r="J1103" s="2">
        <v>0.0012077662037037037</v>
      </c>
      <c r="K1103" s="2">
        <v>0.027877523148148148</v>
      </c>
      <c r="N1103" s="58">
        <v>0.0007087962962962962</v>
      </c>
      <c r="O1103" s="45">
        <v>0.020171273148148147</v>
      </c>
      <c r="Q1103" s="47">
        <f t="shared" si="6"/>
        <v>0.054829699074074076</v>
      </c>
    </row>
    <row r="1104" spans="2:17" ht="11.25">
      <c r="B1104" s="30">
        <v>1</v>
      </c>
      <c r="C1104" s="3">
        <v>111</v>
      </c>
      <c r="D1104" s="1" t="s">
        <v>94</v>
      </c>
      <c r="E1104" s="31" t="s">
        <v>25</v>
      </c>
      <c r="F1104" s="31" t="s">
        <v>93</v>
      </c>
      <c r="H1104" s="31" t="s">
        <v>27</v>
      </c>
      <c r="I1104" s="2">
        <v>0.005064467592592593</v>
      </c>
      <c r="J1104" s="2">
        <v>0.0013392129629629628</v>
      </c>
      <c r="K1104" s="2">
        <v>0.02972680555555556</v>
      </c>
      <c r="N1104" s="58">
        <v>0.0004005787037037037</v>
      </c>
      <c r="O1104" s="45">
        <v>0.018321342592592594</v>
      </c>
      <c r="Q1104" s="47">
        <f t="shared" si="6"/>
        <v>0.05485240740740742</v>
      </c>
    </row>
    <row r="1105" spans="2:17" ht="11.25">
      <c r="B1105" s="30">
        <v>5</v>
      </c>
      <c r="C1105" s="3">
        <v>161</v>
      </c>
      <c r="D1105" s="1" t="s">
        <v>33</v>
      </c>
      <c r="E1105" s="31" t="s">
        <v>25</v>
      </c>
      <c r="F1105" s="31" t="s">
        <v>23</v>
      </c>
      <c r="H1105" s="31" t="s">
        <v>27</v>
      </c>
      <c r="I1105" s="2">
        <v>0.0061468749999999996</v>
      </c>
      <c r="J1105" s="2">
        <v>0.0008555208333333332</v>
      </c>
      <c r="K1105" s="2">
        <v>0.028674907407407402</v>
      </c>
      <c r="N1105" s="58">
        <v>0.00034416666666666667</v>
      </c>
      <c r="O1105" s="45">
        <v>0.019053599537037037</v>
      </c>
      <c r="Q1105" s="47">
        <f t="shared" si="6"/>
        <v>0.05507506944444444</v>
      </c>
    </row>
    <row r="1106" spans="2:17" ht="11.25">
      <c r="B1106" s="30">
        <v>3</v>
      </c>
      <c r="C1106" s="3">
        <v>136</v>
      </c>
      <c r="D1106" s="1" t="s">
        <v>85</v>
      </c>
      <c r="E1106" s="31" t="s">
        <v>25</v>
      </c>
      <c r="F1106" s="31" t="s">
        <v>81</v>
      </c>
      <c r="G1106" s="31" t="s">
        <v>86</v>
      </c>
      <c r="H1106" s="31" t="s">
        <v>27</v>
      </c>
      <c r="I1106" s="2">
        <v>0.005055231481481481</v>
      </c>
      <c r="J1106" s="2">
        <v>0.0016129166666666668</v>
      </c>
      <c r="K1106" s="2">
        <v>0.029101550925925927</v>
      </c>
      <c r="N1106" s="58">
        <v>0.0004952662037037036</v>
      </c>
      <c r="O1106" s="45">
        <v>0.018831064814814814</v>
      </c>
      <c r="Q1106" s="47">
        <f aca="true" t="shared" si="7" ref="Q1106:Q1126">I1106+J1106+K1106+N1106+O1106</f>
        <v>0.05509603009259259</v>
      </c>
    </row>
    <row r="1107" spans="2:17" ht="11.25">
      <c r="B1107" s="30">
        <v>10</v>
      </c>
      <c r="C1107" s="3">
        <v>148</v>
      </c>
      <c r="D1107" s="1" t="s">
        <v>50</v>
      </c>
      <c r="E1107" s="31" t="s">
        <v>25</v>
      </c>
      <c r="F1107" s="31" t="s">
        <v>37</v>
      </c>
      <c r="H1107" s="31" t="s">
        <v>27</v>
      </c>
      <c r="I1107" s="2">
        <v>0.004944837962962963</v>
      </c>
      <c r="J1107" s="2">
        <v>0.0017905902777777779</v>
      </c>
      <c r="K1107" s="2">
        <v>0.03133125</v>
      </c>
      <c r="N1107" s="58">
        <v>0.0005632060185185185</v>
      </c>
      <c r="O1107" s="45">
        <v>0.01660553240740741</v>
      </c>
      <c r="Q1107" s="47">
        <f t="shared" si="7"/>
        <v>0.05523541666666666</v>
      </c>
    </row>
    <row r="1108" spans="2:17" ht="11.25">
      <c r="B1108" s="30">
        <v>6</v>
      </c>
      <c r="C1108" s="3">
        <v>153</v>
      </c>
      <c r="D1108" s="1" t="s">
        <v>34</v>
      </c>
      <c r="E1108" s="31" t="s">
        <v>25</v>
      </c>
      <c r="F1108" s="31" t="s">
        <v>23</v>
      </c>
      <c r="H1108" s="31" t="s">
        <v>27</v>
      </c>
      <c r="I1108" s="2">
        <v>0.004781527777777778</v>
      </c>
      <c r="J1108" s="2">
        <v>0.0009473611111111112</v>
      </c>
      <c r="K1108" s="2">
        <v>0.031201898148148152</v>
      </c>
      <c r="N1108" s="58">
        <v>0.0009836226851851853</v>
      </c>
      <c r="O1108" s="45">
        <v>0.01849619212962963</v>
      </c>
      <c r="Q1108" s="47">
        <f t="shared" si="7"/>
        <v>0.05641060185185186</v>
      </c>
    </row>
    <row r="1109" spans="2:17" ht="11.25">
      <c r="B1109" s="30">
        <v>11</v>
      </c>
      <c r="C1109" s="3">
        <v>129</v>
      </c>
      <c r="D1109" s="1" t="s">
        <v>51</v>
      </c>
      <c r="E1109" s="31" t="s">
        <v>25</v>
      </c>
      <c r="F1109" s="31" t="s">
        <v>37</v>
      </c>
      <c r="H1109" s="31" t="s">
        <v>27</v>
      </c>
      <c r="I1109" s="2">
        <v>0.005316203703703704</v>
      </c>
      <c r="J1109" s="2">
        <v>0.0022926157407407405</v>
      </c>
      <c r="K1109" s="2">
        <v>0.02936689814814815</v>
      </c>
      <c r="N1109" s="58">
        <v>0.001384803240740741</v>
      </c>
      <c r="O1109" s="45">
        <v>0.01838960648148148</v>
      </c>
      <c r="Q1109" s="47">
        <f t="shared" si="7"/>
        <v>0.05675012731481481</v>
      </c>
    </row>
    <row r="1110" spans="2:17" ht="11.25">
      <c r="B1110" s="30">
        <v>12</v>
      </c>
      <c r="C1110" s="3">
        <v>110</v>
      </c>
      <c r="D1110" s="1" t="s">
        <v>52</v>
      </c>
      <c r="E1110" s="31" t="s">
        <v>25</v>
      </c>
      <c r="F1110" s="31" t="s">
        <v>37</v>
      </c>
      <c r="G1110" s="31" t="s">
        <v>53</v>
      </c>
      <c r="H1110" s="31" t="s">
        <v>27</v>
      </c>
      <c r="I1110" s="2">
        <v>0.0060772685185185174</v>
      </c>
      <c r="J1110" s="2">
        <v>0.001555127314814815</v>
      </c>
      <c r="K1110" s="2">
        <v>0.02976267361111111</v>
      </c>
      <c r="N1110" s="58">
        <v>0.00048755787037037035</v>
      </c>
      <c r="O1110" s="45">
        <v>0.01886810185185185</v>
      </c>
      <c r="Q1110" s="47">
        <f t="shared" si="7"/>
        <v>0.056750729166666666</v>
      </c>
    </row>
    <row r="1111" spans="2:17" ht="11.25">
      <c r="B1111" s="30">
        <v>13</v>
      </c>
      <c r="C1111" s="3">
        <v>149</v>
      </c>
      <c r="D1111" s="1" t="s">
        <v>54</v>
      </c>
      <c r="E1111" s="31" t="s">
        <v>25</v>
      </c>
      <c r="F1111" s="31" t="s">
        <v>37</v>
      </c>
      <c r="H1111" s="31" t="s">
        <v>27</v>
      </c>
      <c r="I1111" s="2">
        <v>0.006409456018518518</v>
      </c>
      <c r="J1111" s="2">
        <v>0.001262928240740741</v>
      </c>
      <c r="K1111" s="2">
        <v>0.030781296296296293</v>
      </c>
      <c r="N1111" s="58">
        <v>0.000492488425925926</v>
      </c>
      <c r="O1111" s="45">
        <v>0.018265324074074073</v>
      </c>
      <c r="Q1111" s="47">
        <f t="shared" si="7"/>
        <v>0.05721149305555555</v>
      </c>
    </row>
    <row r="1112" spans="2:17" ht="11.25">
      <c r="B1112" s="30">
        <v>1</v>
      </c>
      <c r="C1112" s="3">
        <v>147</v>
      </c>
      <c r="D1112" s="1" t="s">
        <v>64</v>
      </c>
      <c r="E1112" s="31" t="s">
        <v>61</v>
      </c>
      <c r="F1112" s="31" t="s">
        <v>63</v>
      </c>
      <c r="H1112" s="31" t="s">
        <v>27</v>
      </c>
      <c r="I1112" s="2">
        <v>0.004948437500000001</v>
      </c>
      <c r="J1112" s="2">
        <v>0.0017499884259259259</v>
      </c>
      <c r="K1112" s="2">
        <v>0.03192590277777778</v>
      </c>
      <c r="N1112" s="58">
        <v>0.00044629629629629636</v>
      </c>
      <c r="O1112" s="45">
        <v>0.018552523148148148</v>
      </c>
      <c r="Q1112" s="47">
        <f t="shared" si="7"/>
        <v>0.05762314814814815</v>
      </c>
    </row>
    <row r="1113" spans="2:17" ht="11.25">
      <c r="B1113" s="30">
        <v>1</v>
      </c>
      <c r="C1113" s="3">
        <v>107</v>
      </c>
      <c r="D1113" s="1" t="s">
        <v>74</v>
      </c>
      <c r="E1113" s="31" t="s">
        <v>25</v>
      </c>
      <c r="F1113" s="31" t="s">
        <v>73</v>
      </c>
      <c r="G1113" s="31" t="s">
        <v>22</v>
      </c>
      <c r="H1113" s="31" t="s">
        <v>27</v>
      </c>
      <c r="I1113" s="2">
        <v>0.0036180787037037036</v>
      </c>
      <c r="J1113" s="2">
        <v>0.001104363425925926</v>
      </c>
      <c r="K1113" s="2">
        <v>0.03395528935185185</v>
      </c>
      <c r="N1113" s="58">
        <v>0.00039652777777777776</v>
      </c>
      <c r="O1113" s="45">
        <v>0.01914945601851852</v>
      </c>
      <c r="Q1113" s="47">
        <f t="shared" si="7"/>
        <v>0.05822371527777778</v>
      </c>
    </row>
    <row r="1114" spans="2:17" ht="11.25">
      <c r="B1114" s="30">
        <v>7</v>
      </c>
      <c r="C1114" s="3">
        <v>142</v>
      </c>
      <c r="D1114" s="1" t="s">
        <v>35</v>
      </c>
      <c r="E1114" s="31" t="s">
        <v>25</v>
      </c>
      <c r="F1114" s="31" t="s">
        <v>23</v>
      </c>
      <c r="H1114" s="31" t="s">
        <v>27</v>
      </c>
      <c r="I1114" s="2">
        <v>0.005058414351851852</v>
      </c>
      <c r="J1114" s="2">
        <v>0.002044039351851852</v>
      </c>
      <c r="K1114" s="2">
        <v>0.031995694444444445</v>
      </c>
      <c r="N1114" s="58">
        <v>0.0008185185185185187</v>
      </c>
      <c r="O1114" s="45">
        <v>0.01978170138888889</v>
      </c>
      <c r="Q1114" s="47">
        <f t="shared" si="7"/>
        <v>0.05969836805555555</v>
      </c>
    </row>
    <row r="1115" spans="2:17" ht="11.25">
      <c r="B1115" s="30">
        <v>14</v>
      </c>
      <c r="C1115" s="3">
        <v>162</v>
      </c>
      <c r="D1115" s="1" t="s">
        <v>55</v>
      </c>
      <c r="E1115" s="31" t="s">
        <v>25</v>
      </c>
      <c r="F1115" s="31" t="s">
        <v>37</v>
      </c>
      <c r="H1115" s="31" t="s">
        <v>27</v>
      </c>
      <c r="I1115" s="2">
        <v>0.007997083333333333</v>
      </c>
      <c r="J1115" s="2">
        <v>0.0014587962962962964</v>
      </c>
      <c r="K1115" s="2">
        <v>0.03132230324074074</v>
      </c>
      <c r="N1115" s="58">
        <v>0.0004514583333333334</v>
      </c>
      <c r="O1115" s="45">
        <v>0.019105266203703706</v>
      </c>
      <c r="Q1115" s="47">
        <f t="shared" si="7"/>
        <v>0.06033490740740741</v>
      </c>
    </row>
    <row r="1116" spans="2:17" ht="11.25">
      <c r="B1116" s="30">
        <v>1</v>
      </c>
      <c r="C1116" s="3">
        <v>144</v>
      </c>
      <c r="D1116" s="1" t="s">
        <v>90</v>
      </c>
      <c r="E1116" s="31" t="s">
        <v>25</v>
      </c>
      <c r="F1116" s="31" t="s">
        <v>89</v>
      </c>
      <c r="H1116" s="31" t="s">
        <v>27</v>
      </c>
      <c r="I1116" s="2">
        <v>0.006320844907407408</v>
      </c>
      <c r="J1116" s="2">
        <v>0.0018250578703703703</v>
      </c>
      <c r="K1116" s="2">
        <v>0.03004480324074074</v>
      </c>
      <c r="N1116" s="58">
        <v>0.000514074074074074</v>
      </c>
      <c r="O1116" s="45">
        <v>0.021677303240740742</v>
      </c>
      <c r="Q1116" s="47">
        <f t="shared" si="7"/>
        <v>0.060382083333333336</v>
      </c>
    </row>
    <row r="1117" spans="2:17" ht="11.25">
      <c r="B1117" s="30">
        <v>15</v>
      </c>
      <c r="C1117" s="3">
        <v>143</v>
      </c>
      <c r="D1117" s="1" t="s">
        <v>56</v>
      </c>
      <c r="E1117" s="31" t="s">
        <v>25</v>
      </c>
      <c r="F1117" s="31" t="s">
        <v>37</v>
      </c>
      <c r="H1117" s="31" t="s">
        <v>27</v>
      </c>
      <c r="I1117" s="2">
        <v>0.006316863425925926</v>
      </c>
      <c r="J1117" s="2">
        <v>0.0014812962962962963</v>
      </c>
      <c r="K1117" s="2">
        <v>0.03502912037037037</v>
      </c>
      <c r="N1117" s="58">
        <v>0.0010846296296296296</v>
      </c>
      <c r="O1117" s="45">
        <v>0.01982013888888889</v>
      </c>
      <c r="Q1117" s="47">
        <f t="shared" si="7"/>
        <v>0.06373204861111112</v>
      </c>
    </row>
    <row r="1118" spans="2:17" ht="11.25">
      <c r="B1118" s="30">
        <v>8</v>
      </c>
      <c r="C1118" s="3">
        <v>104</v>
      </c>
      <c r="D1118" s="1" t="s">
        <v>36</v>
      </c>
      <c r="E1118" s="31" t="s">
        <v>25</v>
      </c>
      <c r="F1118" s="31" t="s">
        <v>23</v>
      </c>
      <c r="H1118" s="31" t="s">
        <v>27</v>
      </c>
      <c r="I1118" s="2">
        <v>0.006135949074074074</v>
      </c>
      <c r="J1118" s="2">
        <v>0.001392627314814815</v>
      </c>
      <c r="K1118" s="2">
        <v>0.03450418981481482</v>
      </c>
      <c r="N1118" s="58">
        <v>0.0005194212962962964</v>
      </c>
      <c r="O1118" s="45">
        <v>0.021279120370370372</v>
      </c>
      <c r="Q1118" s="47">
        <f t="shared" si="7"/>
        <v>0.06383130787037038</v>
      </c>
    </row>
    <row r="1119" spans="2:17" ht="11.25">
      <c r="B1119" s="30">
        <v>1</v>
      </c>
      <c r="C1119" s="3">
        <v>138</v>
      </c>
      <c r="D1119" s="1" t="s">
        <v>88</v>
      </c>
      <c r="E1119" s="31" t="s">
        <v>25</v>
      </c>
      <c r="F1119" s="31" t="s">
        <v>87</v>
      </c>
      <c r="H1119" s="31" t="s">
        <v>27</v>
      </c>
      <c r="I1119" s="2">
        <v>0.006730069444444445</v>
      </c>
      <c r="J1119" s="2">
        <v>0.001991990740740741</v>
      </c>
      <c r="K1119" s="2">
        <v>0.036629502314814814</v>
      </c>
      <c r="N1119" s="58">
        <v>0.0006036458333333333</v>
      </c>
      <c r="O1119" s="45">
        <v>0.020003599537037037</v>
      </c>
      <c r="Q1119" s="47">
        <f t="shared" si="7"/>
        <v>0.06595880787037037</v>
      </c>
    </row>
    <row r="1120" spans="2:17" ht="11.25">
      <c r="B1120" s="30">
        <v>1</v>
      </c>
      <c r="C1120" s="3">
        <v>114</v>
      </c>
      <c r="D1120" s="1" t="s">
        <v>92</v>
      </c>
      <c r="E1120" s="31" t="s">
        <v>25</v>
      </c>
      <c r="F1120" s="31" t="s">
        <v>91</v>
      </c>
      <c r="G1120" s="31" t="s">
        <v>49</v>
      </c>
      <c r="H1120" s="31" t="s">
        <v>27</v>
      </c>
      <c r="I1120" s="2">
        <v>0.006079756944444444</v>
      </c>
      <c r="J1120" s="2">
        <v>0.001777824074074074</v>
      </c>
      <c r="K1120" s="2">
        <v>0.03611792824074074</v>
      </c>
      <c r="N1120" s="58">
        <v>0.0008384606481481481</v>
      </c>
      <c r="O1120" s="45">
        <v>0.023430868055555557</v>
      </c>
      <c r="Q1120" s="47">
        <f t="shared" si="7"/>
        <v>0.06824483796296296</v>
      </c>
    </row>
    <row r="1121" spans="2:17" ht="11.25">
      <c r="B1121" s="30">
        <v>16</v>
      </c>
      <c r="C1121" s="3">
        <v>146</v>
      </c>
      <c r="D1121" s="1" t="s">
        <v>57</v>
      </c>
      <c r="E1121" s="31" t="s">
        <v>25</v>
      </c>
      <c r="F1121" s="31" t="s">
        <v>37</v>
      </c>
      <c r="H1121" s="31" t="s">
        <v>27</v>
      </c>
      <c r="I1121" s="2">
        <v>0.005151168981481481</v>
      </c>
      <c r="J1121" s="2">
        <v>0.0013896296296296295</v>
      </c>
      <c r="K1121" s="2">
        <v>0.03795072916666667</v>
      </c>
      <c r="N1121" s="58">
        <v>0.0005006481481481482</v>
      </c>
      <c r="O1121" s="45">
        <v>0.024242685185185187</v>
      </c>
      <c r="Q1121" s="47">
        <f t="shared" si="7"/>
        <v>0.06923486111111112</v>
      </c>
    </row>
    <row r="1122" spans="2:17" ht="11.25">
      <c r="B1122" s="30">
        <v>17</v>
      </c>
      <c r="C1122" s="3">
        <v>108</v>
      </c>
      <c r="D1122" s="1" t="s">
        <v>58</v>
      </c>
      <c r="E1122" s="31" t="s">
        <v>25</v>
      </c>
      <c r="F1122" s="31" t="s">
        <v>37</v>
      </c>
      <c r="H1122" s="31" t="s">
        <v>27</v>
      </c>
      <c r="I1122" s="2">
        <v>0.006686446759259259</v>
      </c>
      <c r="J1122" s="2">
        <v>0.0016476736111111113</v>
      </c>
      <c r="K1122" s="2">
        <v>0.041200810185185184</v>
      </c>
      <c r="N1122" s="58">
        <v>0.0005941898148148149</v>
      </c>
      <c r="O1122" s="45">
        <v>0.02709553240740741</v>
      </c>
      <c r="Q1122" s="47">
        <f t="shared" si="7"/>
        <v>0.07722465277777778</v>
      </c>
    </row>
    <row r="1123" spans="2:17" ht="11.25">
      <c r="B1123" s="30">
        <v>1</v>
      </c>
      <c r="C1123" s="3">
        <v>130</v>
      </c>
      <c r="D1123" s="1" t="s">
        <v>60</v>
      </c>
      <c r="E1123" s="31" t="s">
        <v>61</v>
      </c>
      <c r="F1123" s="31" t="s">
        <v>59</v>
      </c>
      <c r="G1123" s="31" t="s">
        <v>62</v>
      </c>
      <c r="H1123" s="31" t="s">
        <v>27</v>
      </c>
      <c r="I1123" s="2">
        <v>0.006100208333333333</v>
      </c>
      <c r="J1123" s="2">
        <v>0.002350451388888889</v>
      </c>
      <c r="K1123" s="2">
        <v>0.040478645833333333</v>
      </c>
      <c r="N1123" s="58">
        <v>0.001000949074074074</v>
      </c>
      <c r="O1123" s="45">
        <v>0.027352986111111113</v>
      </c>
      <c r="Q1123" s="47">
        <f t="shared" si="7"/>
        <v>0.07728324074074074</v>
      </c>
    </row>
    <row r="1124" spans="2:17" ht="11.25">
      <c r="B1124" s="30">
        <v>3</v>
      </c>
      <c r="C1124" s="3">
        <v>154</v>
      </c>
      <c r="D1124" s="1" t="s">
        <v>108</v>
      </c>
      <c r="E1124" s="31" t="s">
        <v>61</v>
      </c>
      <c r="F1124" s="31" t="s">
        <v>104</v>
      </c>
      <c r="H1124" s="31" t="s">
        <v>27</v>
      </c>
      <c r="I1124" s="2">
        <v>0.0061968402777777785</v>
      </c>
      <c r="J1124" s="2">
        <v>0.002801041666666667</v>
      </c>
      <c r="K1124" s="2">
        <v>0.04224453703703704</v>
      </c>
      <c r="N1124" s="58">
        <v>0.0006260185185185185</v>
      </c>
      <c r="O1124" s="45">
        <v>0.028165185185185185</v>
      </c>
      <c r="Q1124" s="47">
        <f t="shared" si="7"/>
        <v>0.08003362268518519</v>
      </c>
    </row>
    <row r="1125" spans="2:17" ht="11.25">
      <c r="B1125" s="30">
        <v>4</v>
      </c>
      <c r="C1125" s="3">
        <v>159</v>
      </c>
      <c r="D1125" s="1" t="s">
        <v>109</v>
      </c>
      <c r="E1125" s="31" t="s">
        <v>61</v>
      </c>
      <c r="F1125" s="31" t="s">
        <v>104</v>
      </c>
      <c r="H1125" s="31" t="s">
        <v>27</v>
      </c>
      <c r="I1125" s="2">
        <v>0.005889513888888889</v>
      </c>
      <c r="J1125" s="2">
        <v>0.0021453819444444445</v>
      </c>
      <c r="K1125" s="2">
        <v>0.043285057870370375</v>
      </c>
      <c r="N1125" s="58">
        <v>0.0005640856481481482</v>
      </c>
      <c r="O1125" s="45">
        <v>0.028150266203703703</v>
      </c>
      <c r="Q1125" s="47">
        <f t="shared" si="7"/>
        <v>0.08003430555555556</v>
      </c>
    </row>
    <row r="1126" spans="2:17" ht="11.25">
      <c r="B1126" s="30">
        <v>5</v>
      </c>
      <c r="C1126" s="3">
        <v>155</v>
      </c>
      <c r="D1126" s="1" t="s">
        <v>110</v>
      </c>
      <c r="E1126" s="31" t="s">
        <v>61</v>
      </c>
      <c r="F1126" s="31" t="s">
        <v>104</v>
      </c>
      <c r="H1126" s="31" t="s">
        <v>27</v>
      </c>
      <c r="I1126" s="2">
        <v>0.005468981481481482</v>
      </c>
      <c r="J1126" s="2">
        <v>0.0036070949074074074</v>
      </c>
      <c r="K1126" s="2">
        <v>0.042198877314814816</v>
      </c>
      <c r="N1126" s="58">
        <v>0.0006077893518518519</v>
      </c>
      <c r="O1126" s="45">
        <v>0.028151608796296298</v>
      </c>
      <c r="Q1126" s="47">
        <f t="shared" si="7"/>
        <v>0.08003435185185186</v>
      </c>
    </row>
    <row r="1127" ht="11.25">
      <c r="Q1127" s="47"/>
    </row>
    <row r="1128" spans="2:23" s="14" customFormat="1" ht="11.25">
      <c r="B1128" s="29" t="s">
        <v>0</v>
      </c>
      <c r="C1128" s="9" t="s">
        <v>1</v>
      </c>
      <c r="D1128" s="9" t="s">
        <v>4</v>
      </c>
      <c r="E1128" s="9" t="s">
        <v>5</v>
      </c>
      <c r="F1128" s="9" t="s">
        <v>6</v>
      </c>
      <c r="G1128" s="9" t="s">
        <v>7</v>
      </c>
      <c r="H1128" s="9" t="s">
        <v>238</v>
      </c>
      <c r="I1128" s="13" t="s">
        <v>232</v>
      </c>
      <c r="J1128" s="13" t="s">
        <v>237</v>
      </c>
      <c r="K1128" s="13" t="s">
        <v>233</v>
      </c>
      <c r="L1128" s="53"/>
      <c r="M1128" s="52"/>
      <c r="N1128" s="51" t="s">
        <v>234</v>
      </c>
      <c r="O1128" s="43" t="s">
        <v>235</v>
      </c>
      <c r="P1128" s="44"/>
      <c r="Q1128" s="43" t="s">
        <v>236</v>
      </c>
      <c r="R1128" s="55"/>
      <c r="S1128" s="55"/>
      <c r="T1128" s="10"/>
      <c r="U1128" s="10"/>
      <c r="V1128" s="10"/>
      <c r="W1128" s="10"/>
    </row>
    <row r="1129" spans="2:17" ht="11.25">
      <c r="B1129" s="30">
        <v>1</v>
      </c>
      <c r="C1129" s="3">
        <v>200</v>
      </c>
      <c r="D1129" s="1" t="s">
        <v>215</v>
      </c>
      <c r="F1129" s="31" t="s">
        <v>214</v>
      </c>
      <c r="G1129" s="31" t="s">
        <v>216</v>
      </c>
      <c r="H1129" s="31" t="s">
        <v>12</v>
      </c>
      <c r="I1129" s="2">
        <v>0.003672164351851852</v>
      </c>
      <c r="J1129" s="2">
        <v>0.0004122800925925926</v>
      </c>
      <c r="K1129" s="2">
        <v>0.023600266203703705</v>
      </c>
      <c r="N1129" s="58">
        <v>0.0004473611111111111</v>
      </c>
      <c r="O1129" s="45">
        <v>0.012507118055555556</v>
      </c>
      <c r="Q1129" s="47">
        <f aca="true" t="shared" si="8" ref="Q1129:Q1139">I1129+J1129+K1129+N1129+O1129</f>
        <v>0.04063918981481481</v>
      </c>
    </row>
    <row r="1130" spans="2:17" ht="11.25">
      <c r="B1130" s="30">
        <v>1</v>
      </c>
      <c r="C1130" s="3">
        <v>217</v>
      </c>
      <c r="D1130" s="1" t="s">
        <v>171</v>
      </c>
      <c r="F1130" s="31" t="s">
        <v>170</v>
      </c>
      <c r="G1130" s="31" t="s">
        <v>172</v>
      </c>
      <c r="H1130" s="31" t="s">
        <v>12</v>
      </c>
      <c r="I1130" s="2">
        <v>0.004132002314814815</v>
      </c>
      <c r="J1130" s="2">
        <v>0.0004909606481481481</v>
      </c>
      <c r="K1130" s="2">
        <v>0.02444678240740741</v>
      </c>
      <c r="N1130" s="58">
        <v>0.00039624999999999996</v>
      </c>
      <c r="O1130" s="45">
        <v>0.01393085648148148</v>
      </c>
      <c r="Q1130" s="47">
        <f t="shared" si="8"/>
        <v>0.04339685185185185</v>
      </c>
    </row>
    <row r="1131" spans="2:17" ht="11.25">
      <c r="B1131" s="30">
        <v>2</v>
      </c>
      <c r="C1131" s="3">
        <v>236</v>
      </c>
      <c r="D1131" s="1" t="s">
        <v>217</v>
      </c>
      <c r="F1131" s="31" t="s">
        <v>214</v>
      </c>
      <c r="G1131" s="31" t="s">
        <v>218</v>
      </c>
      <c r="H1131" s="31" t="s">
        <v>12</v>
      </c>
      <c r="I1131" s="2">
        <v>0.0036343171296296297</v>
      </c>
      <c r="J1131" s="2">
        <v>0.00042587962962962957</v>
      </c>
      <c r="K1131" s="2">
        <v>0.024716909722222225</v>
      </c>
      <c r="N1131" s="58">
        <v>0.00045898148148148144</v>
      </c>
      <c r="O1131" s="45">
        <v>0.015656886574074075</v>
      </c>
      <c r="Q1131" s="47">
        <f t="shared" si="8"/>
        <v>0.04489297453703704</v>
      </c>
    </row>
    <row r="1132" spans="2:17" ht="11.25">
      <c r="B1132" s="30">
        <v>2</v>
      </c>
      <c r="C1132" s="3">
        <v>239</v>
      </c>
      <c r="D1132" s="1" t="s">
        <v>173</v>
      </c>
      <c r="F1132" s="31" t="s">
        <v>170</v>
      </c>
      <c r="G1132" s="31" t="s">
        <v>174</v>
      </c>
      <c r="H1132" s="31" t="s">
        <v>12</v>
      </c>
      <c r="I1132" s="2">
        <v>0.004627083333333334</v>
      </c>
      <c r="J1132" s="2">
        <v>0.00040629629629629626</v>
      </c>
      <c r="K1132" s="2">
        <v>0.025062430555555557</v>
      </c>
      <c r="N1132" s="58">
        <v>0.0006270023148148148</v>
      </c>
      <c r="O1132" s="45">
        <v>0.014810914351851853</v>
      </c>
      <c r="Q1132" s="47">
        <f t="shared" si="8"/>
        <v>0.045533726851851856</v>
      </c>
    </row>
    <row r="1133" spans="2:17" ht="11.25">
      <c r="B1133" s="30">
        <v>3</v>
      </c>
      <c r="C1133" s="3">
        <v>211</v>
      </c>
      <c r="D1133" s="1" t="s">
        <v>175</v>
      </c>
      <c r="F1133" s="31" t="s">
        <v>170</v>
      </c>
      <c r="G1133" s="31" t="s">
        <v>49</v>
      </c>
      <c r="H1133" s="31" t="s">
        <v>12</v>
      </c>
      <c r="I1133" s="2">
        <v>0.004696469907407407</v>
      </c>
      <c r="J1133" s="2">
        <v>0.00046312500000000005</v>
      </c>
      <c r="K1133" s="2">
        <v>0.025064664351851854</v>
      </c>
      <c r="N1133" s="58">
        <v>0.0008106134259259259</v>
      </c>
      <c r="O1133" s="45">
        <v>0.015964270833333332</v>
      </c>
      <c r="Q1133" s="47">
        <f t="shared" si="8"/>
        <v>0.04699914351851851</v>
      </c>
    </row>
    <row r="1134" spans="2:17" ht="11.25">
      <c r="B1134" s="30">
        <v>4</v>
      </c>
      <c r="C1134" s="3">
        <v>231</v>
      </c>
      <c r="D1134" s="1" t="s">
        <v>176</v>
      </c>
      <c r="F1134" s="31" t="s">
        <v>170</v>
      </c>
      <c r="G1134" s="31" t="s">
        <v>177</v>
      </c>
      <c r="H1134" s="31" t="s">
        <v>12</v>
      </c>
      <c r="I1134" s="2">
        <v>0.004867175925925927</v>
      </c>
      <c r="J1134" s="2">
        <v>0.0005819212962962963</v>
      </c>
      <c r="K1134" s="2">
        <v>0.02627443287037037</v>
      </c>
      <c r="N1134" s="58">
        <v>0.00045775462962962957</v>
      </c>
      <c r="O1134" s="45">
        <v>0.015192222222222223</v>
      </c>
      <c r="Q1134" s="47">
        <f t="shared" si="8"/>
        <v>0.04737350694444445</v>
      </c>
    </row>
    <row r="1135" spans="2:17" ht="11.25">
      <c r="B1135" s="30">
        <v>5</v>
      </c>
      <c r="C1135" s="3">
        <v>237</v>
      </c>
      <c r="D1135" s="1" t="s">
        <v>178</v>
      </c>
      <c r="F1135" s="31" t="s">
        <v>170</v>
      </c>
      <c r="G1135" s="31" t="s">
        <v>179</v>
      </c>
      <c r="H1135" s="31" t="s">
        <v>12</v>
      </c>
      <c r="I1135" s="2">
        <v>0.003631585648148148</v>
      </c>
      <c r="J1135" s="2">
        <v>0.0004366319444444445</v>
      </c>
      <c r="K1135" s="2">
        <v>0.02441172453703704</v>
      </c>
      <c r="N1135" s="58">
        <v>0.00039587962962962965</v>
      </c>
      <c r="O1135" s="45">
        <v>0.01927425925925926</v>
      </c>
      <c r="Q1135" s="47">
        <f t="shared" si="8"/>
        <v>0.04815008101851852</v>
      </c>
    </row>
    <row r="1136" spans="2:17" ht="11.25">
      <c r="B1136" s="30">
        <v>1</v>
      </c>
      <c r="C1136" s="3">
        <v>227</v>
      </c>
      <c r="D1136" s="1" t="s">
        <v>10</v>
      </c>
      <c r="F1136" s="31" t="s">
        <v>9</v>
      </c>
      <c r="G1136" s="31" t="s">
        <v>11</v>
      </c>
      <c r="H1136" s="31" t="s">
        <v>12</v>
      </c>
      <c r="I1136" s="2">
        <v>0.005039247685185185</v>
      </c>
      <c r="J1136" s="2">
        <v>0.0004460185185185185</v>
      </c>
      <c r="K1136" s="2">
        <v>0.026192592592592597</v>
      </c>
      <c r="N1136" s="58">
        <v>0.00044289351851851846</v>
      </c>
      <c r="O1136" s="45">
        <v>0.016223472222222222</v>
      </c>
      <c r="Q1136" s="47">
        <f t="shared" si="8"/>
        <v>0.048344224537037045</v>
      </c>
    </row>
    <row r="1137" spans="2:17" ht="11.25">
      <c r="B1137" s="30">
        <v>6</v>
      </c>
      <c r="C1137" s="3">
        <v>216</v>
      </c>
      <c r="D1137" s="1" t="s">
        <v>180</v>
      </c>
      <c r="F1137" s="31" t="s">
        <v>170</v>
      </c>
      <c r="G1137" s="31" t="s">
        <v>181</v>
      </c>
      <c r="H1137" s="31" t="s">
        <v>12</v>
      </c>
      <c r="I1137" s="2">
        <v>0.006127372685185185</v>
      </c>
      <c r="J1137" s="2">
        <v>0.00048815972222222224</v>
      </c>
      <c r="K1137" s="2">
        <v>0.02644172453703704</v>
      </c>
      <c r="N1137" s="58">
        <v>0.0005105439814814815</v>
      </c>
      <c r="O1137" s="45">
        <v>0.015194282407407405</v>
      </c>
      <c r="Q1137" s="47">
        <f t="shared" si="8"/>
        <v>0.04876208333333333</v>
      </c>
    </row>
    <row r="1138" spans="2:17" ht="11.25">
      <c r="B1138" s="30">
        <v>7</v>
      </c>
      <c r="C1138" s="3">
        <v>205</v>
      </c>
      <c r="D1138" s="1" t="s">
        <v>182</v>
      </c>
      <c r="F1138" s="31" t="s">
        <v>170</v>
      </c>
      <c r="G1138" s="31" t="s">
        <v>183</v>
      </c>
      <c r="H1138" s="31" t="s">
        <v>12</v>
      </c>
      <c r="I1138" s="2">
        <v>0.005174305555555555</v>
      </c>
      <c r="J1138" s="2">
        <v>0.0004699768518518519</v>
      </c>
      <c r="K1138" s="2">
        <v>0.027818055555555554</v>
      </c>
      <c r="N1138" s="58">
        <v>0.00047081018518518517</v>
      </c>
      <c r="O1138" s="45">
        <v>0.015116527777777779</v>
      </c>
      <c r="Q1138" s="47">
        <f t="shared" si="8"/>
        <v>0.04904967592592592</v>
      </c>
    </row>
    <row r="1139" spans="2:17" ht="11.25">
      <c r="B1139" s="30">
        <v>8</v>
      </c>
      <c r="C1139" s="3">
        <v>225</v>
      </c>
      <c r="D1139" s="1" t="s">
        <v>184</v>
      </c>
      <c r="F1139" s="31" t="s">
        <v>170</v>
      </c>
      <c r="G1139" s="31" t="s">
        <v>185</v>
      </c>
      <c r="H1139" s="31" t="s">
        <v>12</v>
      </c>
      <c r="I1139" s="2">
        <v>0.005130856481481482</v>
      </c>
      <c r="J1139" s="2">
        <v>0.0005328125</v>
      </c>
      <c r="K1139" s="2">
        <v>0.027293136574074076</v>
      </c>
      <c r="N1139" s="58">
        <v>0.0006428587962962962</v>
      </c>
      <c r="O1139" s="45">
        <v>0.0165003125</v>
      </c>
      <c r="Q1139" s="47">
        <f t="shared" si="8"/>
        <v>0.05009997685185186</v>
      </c>
    </row>
    <row r="1140" spans="2:17" ht="11.25">
      <c r="B1140" s="30">
        <v>9</v>
      </c>
      <c r="C1140" s="3">
        <v>215</v>
      </c>
      <c r="D1140" s="1" t="s">
        <v>212</v>
      </c>
      <c r="F1140" s="31" t="s">
        <v>170</v>
      </c>
      <c r="G1140" s="31" t="s">
        <v>213</v>
      </c>
      <c r="H1140" s="31" t="s">
        <v>12</v>
      </c>
      <c r="I1140" s="2">
        <v>0.004843842592592593</v>
      </c>
      <c r="J1140" s="2">
        <v>0.000560625</v>
      </c>
      <c r="K1140" s="2">
        <v>0.025717314814814814</v>
      </c>
      <c r="Q1140" s="47">
        <v>0.05057870370370371</v>
      </c>
    </row>
    <row r="1141" spans="2:17" ht="11.25">
      <c r="B1141" s="30">
        <v>10</v>
      </c>
      <c r="C1141" s="3">
        <v>230</v>
      </c>
      <c r="D1141" s="1" t="s">
        <v>186</v>
      </c>
      <c r="F1141" s="31" t="s">
        <v>170</v>
      </c>
      <c r="G1141" s="31" t="s">
        <v>187</v>
      </c>
      <c r="H1141" s="31" t="s">
        <v>12</v>
      </c>
      <c r="I1141" s="2">
        <v>0.0050206712962962965</v>
      </c>
      <c r="J1141" s="2">
        <v>0.00043656250000000005</v>
      </c>
      <c r="K1141" s="2">
        <v>0.027415671296296296</v>
      </c>
      <c r="N1141" s="58">
        <v>0.0006087847222222221</v>
      </c>
      <c r="O1141" s="45">
        <v>0.018003043981481483</v>
      </c>
      <c r="Q1141" s="47">
        <f aca="true" t="shared" si="9" ref="Q1141:Q1167">I1141+J1141+K1141+N1141+O1141</f>
        <v>0.0514847337962963</v>
      </c>
    </row>
    <row r="1142" spans="2:17" ht="11.25">
      <c r="B1142" s="30">
        <v>11</v>
      </c>
      <c r="C1142" s="3">
        <v>212</v>
      </c>
      <c r="D1142" s="1" t="s">
        <v>188</v>
      </c>
      <c r="F1142" s="31" t="s">
        <v>170</v>
      </c>
      <c r="G1142" s="31" t="s">
        <v>49</v>
      </c>
      <c r="H1142" s="31" t="s">
        <v>12</v>
      </c>
      <c r="I1142" s="2">
        <v>0.005108946759259259</v>
      </c>
      <c r="J1142" s="2">
        <v>0.0005009953703703704</v>
      </c>
      <c r="K1142" s="2">
        <v>0.02612541666666667</v>
      </c>
      <c r="N1142" s="58">
        <v>0.0005914699074074074</v>
      </c>
      <c r="O1142" s="45">
        <v>0.01944383101851852</v>
      </c>
      <c r="Q1142" s="47">
        <f t="shared" si="9"/>
        <v>0.05177065972222222</v>
      </c>
    </row>
    <row r="1143" spans="2:17" ht="11.25">
      <c r="B1143" s="30">
        <v>3</v>
      </c>
      <c r="C1143" s="3">
        <v>235</v>
      </c>
      <c r="D1143" s="1" t="s">
        <v>219</v>
      </c>
      <c r="F1143" s="31" t="s">
        <v>214</v>
      </c>
      <c r="G1143" s="31" t="s">
        <v>220</v>
      </c>
      <c r="H1143" s="31" t="s">
        <v>12</v>
      </c>
      <c r="I1143" s="2">
        <v>0.0053659722222222225</v>
      </c>
      <c r="J1143" s="2">
        <v>0.0005223726851851853</v>
      </c>
      <c r="K1143" s="2">
        <v>0.02629023148148148</v>
      </c>
      <c r="N1143" s="58">
        <v>0.0004248148148148149</v>
      </c>
      <c r="O1143" s="45">
        <v>0.019471064814814816</v>
      </c>
      <c r="Q1143" s="47">
        <f t="shared" si="9"/>
        <v>0.05207445601851852</v>
      </c>
    </row>
    <row r="1144" spans="2:17" ht="11.25">
      <c r="B1144" s="30">
        <v>2</v>
      </c>
      <c r="C1144" s="3">
        <v>209</v>
      </c>
      <c r="D1144" s="1" t="s">
        <v>13</v>
      </c>
      <c r="F1144" s="31" t="s">
        <v>9</v>
      </c>
      <c r="G1144" s="31" t="s">
        <v>14</v>
      </c>
      <c r="H1144" s="31" t="s">
        <v>12</v>
      </c>
      <c r="I1144" s="2">
        <v>0.005461701388888889</v>
      </c>
      <c r="J1144" s="2">
        <v>0.0006892245370370369</v>
      </c>
      <c r="K1144" s="2">
        <v>0.0270933912037037</v>
      </c>
      <c r="N1144" s="58">
        <v>0.0006011921296296296</v>
      </c>
      <c r="O1144" s="45">
        <v>0.018288078703703702</v>
      </c>
      <c r="Q1144" s="47">
        <f t="shared" si="9"/>
        <v>0.052133587962962954</v>
      </c>
    </row>
    <row r="1145" spans="2:17" ht="11.25">
      <c r="B1145" s="30">
        <v>12</v>
      </c>
      <c r="C1145" s="3">
        <v>233</v>
      </c>
      <c r="D1145" s="1" t="s">
        <v>189</v>
      </c>
      <c r="F1145" s="31" t="s">
        <v>170</v>
      </c>
      <c r="G1145" s="31" t="s">
        <v>174</v>
      </c>
      <c r="H1145" s="31" t="s">
        <v>12</v>
      </c>
      <c r="I1145" s="2">
        <v>0.006005856481481481</v>
      </c>
      <c r="J1145" s="2">
        <v>0.0005347106481481482</v>
      </c>
      <c r="K1145" s="2">
        <v>0.028836921296296295</v>
      </c>
      <c r="N1145" s="58">
        <v>0.00041902777777777777</v>
      </c>
      <c r="O1145" s="45">
        <v>0.016776689814814814</v>
      </c>
      <c r="Q1145" s="47">
        <f t="shared" si="9"/>
        <v>0.05257320601851852</v>
      </c>
    </row>
    <row r="1146" spans="2:17" ht="11.25">
      <c r="B1146" s="30">
        <v>13</v>
      </c>
      <c r="C1146" s="3">
        <v>220</v>
      </c>
      <c r="D1146" s="1" t="s">
        <v>190</v>
      </c>
      <c r="F1146" s="31" t="s">
        <v>170</v>
      </c>
      <c r="G1146" s="31" t="s">
        <v>191</v>
      </c>
      <c r="H1146" s="31" t="s">
        <v>12</v>
      </c>
      <c r="I1146" s="2">
        <v>0.005252395833333333</v>
      </c>
      <c r="J1146" s="2">
        <v>0.00048660879629629624</v>
      </c>
      <c r="K1146" s="2">
        <v>0.031294375</v>
      </c>
      <c r="N1146" s="58">
        <v>0.0007148611111111111</v>
      </c>
      <c r="O1146" s="45">
        <v>0.01496056712962963</v>
      </c>
      <c r="Q1146" s="47">
        <f t="shared" si="9"/>
        <v>0.05270880787037037</v>
      </c>
    </row>
    <row r="1147" spans="2:17" ht="11.25">
      <c r="B1147" s="30">
        <v>14</v>
      </c>
      <c r="C1147" s="3">
        <v>238</v>
      </c>
      <c r="D1147" s="1" t="s">
        <v>192</v>
      </c>
      <c r="F1147" s="31" t="s">
        <v>170</v>
      </c>
      <c r="G1147" s="31" t="s">
        <v>193</v>
      </c>
      <c r="H1147" s="31" t="s">
        <v>12</v>
      </c>
      <c r="I1147" s="2">
        <v>0.005519907407407407</v>
      </c>
      <c r="J1147" s="2">
        <v>0.0003992824074074074</v>
      </c>
      <c r="K1147" s="2">
        <v>0.03168172453703704</v>
      </c>
      <c r="N1147" s="58">
        <v>0.00040997685185185185</v>
      </c>
      <c r="O1147" s="45">
        <v>0.016103738425925926</v>
      </c>
      <c r="Q1147" s="47">
        <f t="shared" si="9"/>
        <v>0.05411462962962963</v>
      </c>
    </row>
    <row r="1148" spans="2:17" ht="11.25">
      <c r="B1148" s="30">
        <v>3</v>
      </c>
      <c r="C1148" s="3">
        <v>228</v>
      </c>
      <c r="D1148" s="1" t="s">
        <v>15</v>
      </c>
      <c r="F1148" s="31" t="s">
        <v>9</v>
      </c>
      <c r="G1148" s="31" t="s">
        <v>16</v>
      </c>
      <c r="H1148" s="31" t="s">
        <v>12</v>
      </c>
      <c r="I1148" s="2">
        <v>0.004437905092592593</v>
      </c>
      <c r="J1148" s="2">
        <v>0.0005723842592592594</v>
      </c>
      <c r="K1148" s="2">
        <v>0.029777037037037036</v>
      </c>
      <c r="N1148" s="58">
        <v>0.0004565740740740741</v>
      </c>
      <c r="O1148" s="45">
        <v>0.01928837962962963</v>
      </c>
      <c r="Q1148" s="47">
        <f t="shared" si="9"/>
        <v>0.05453228009259259</v>
      </c>
    </row>
    <row r="1149" spans="2:17" ht="11.25">
      <c r="B1149" s="30">
        <v>4</v>
      </c>
      <c r="C1149" s="3">
        <v>206</v>
      </c>
      <c r="D1149" s="1" t="s">
        <v>17</v>
      </c>
      <c r="F1149" s="31" t="s">
        <v>9</v>
      </c>
      <c r="G1149" s="31" t="s">
        <v>18</v>
      </c>
      <c r="H1149" s="31" t="s">
        <v>12</v>
      </c>
      <c r="I1149" s="2">
        <v>0.004595613425925926</v>
      </c>
      <c r="J1149" s="2">
        <v>0.00043670138888888887</v>
      </c>
      <c r="K1149" s="2">
        <v>0.03244877314814815</v>
      </c>
      <c r="N1149" s="58">
        <v>0.000395625</v>
      </c>
      <c r="O1149" s="45">
        <v>0.016841412037037037</v>
      </c>
      <c r="Q1149" s="47">
        <f t="shared" si="9"/>
        <v>0.05471812499999999</v>
      </c>
    </row>
    <row r="1150" spans="2:17" ht="11.25">
      <c r="B1150" s="30">
        <v>4</v>
      </c>
      <c r="C1150" s="3">
        <v>224</v>
      </c>
      <c r="D1150" s="1" t="s">
        <v>221</v>
      </c>
      <c r="F1150" s="31" t="s">
        <v>214</v>
      </c>
      <c r="G1150" s="31" t="s">
        <v>222</v>
      </c>
      <c r="H1150" s="31" t="s">
        <v>12</v>
      </c>
      <c r="I1150" s="2">
        <v>0.004970138888888889</v>
      </c>
      <c r="J1150" s="2">
        <v>0.0005576504629629629</v>
      </c>
      <c r="K1150" s="2">
        <v>0.034264490740740734</v>
      </c>
      <c r="N1150" s="58">
        <v>0.00031241898148148145</v>
      </c>
      <c r="O1150" s="45">
        <v>0.014683148148148148</v>
      </c>
      <c r="Q1150" s="47">
        <f t="shared" si="9"/>
        <v>0.054787847222222213</v>
      </c>
    </row>
    <row r="1151" spans="2:17" ht="11.25">
      <c r="B1151" s="30">
        <v>5</v>
      </c>
      <c r="C1151" s="3">
        <v>221</v>
      </c>
      <c r="D1151" s="1" t="s">
        <v>223</v>
      </c>
      <c r="F1151" s="31" t="s">
        <v>214</v>
      </c>
      <c r="G1151" s="31" t="s">
        <v>224</v>
      </c>
      <c r="H1151" s="31" t="s">
        <v>12</v>
      </c>
      <c r="I1151" s="2">
        <v>0.00548099537037037</v>
      </c>
      <c r="J1151" s="2">
        <v>0.0004729976851851852</v>
      </c>
      <c r="K1151" s="2">
        <v>0.027943275462962963</v>
      </c>
      <c r="N1151" s="58">
        <v>0.0008405092592592592</v>
      </c>
      <c r="O1151" s="45">
        <v>0.020129351851851853</v>
      </c>
      <c r="Q1151" s="47">
        <f t="shared" si="9"/>
        <v>0.05486712962962963</v>
      </c>
    </row>
    <row r="1152" spans="2:17" ht="11.25">
      <c r="B1152" s="30">
        <v>6</v>
      </c>
      <c r="C1152" s="3">
        <v>208</v>
      </c>
      <c r="D1152" s="1" t="s">
        <v>225</v>
      </c>
      <c r="F1152" s="31" t="s">
        <v>214</v>
      </c>
      <c r="G1152" s="31" t="s">
        <v>22</v>
      </c>
      <c r="H1152" s="31" t="s">
        <v>12</v>
      </c>
      <c r="I1152" s="2">
        <v>0.005003032407407407</v>
      </c>
      <c r="J1152" s="2">
        <v>0.0005454976851851852</v>
      </c>
      <c r="K1152" s="2">
        <v>0.03381785879629629</v>
      </c>
      <c r="N1152" s="58">
        <v>0.00046546296296296293</v>
      </c>
      <c r="O1152" s="45">
        <v>0.015209398148148147</v>
      </c>
      <c r="Q1152" s="47">
        <f t="shared" si="9"/>
        <v>0.05504124999999999</v>
      </c>
    </row>
    <row r="1153" spans="2:17" ht="11.25">
      <c r="B1153" s="30">
        <v>15</v>
      </c>
      <c r="C1153" s="3">
        <v>213</v>
      </c>
      <c r="D1153" s="1" t="s">
        <v>194</v>
      </c>
      <c r="F1153" s="31" t="s">
        <v>170</v>
      </c>
      <c r="G1153" s="31" t="s">
        <v>49</v>
      </c>
      <c r="H1153" s="31" t="s">
        <v>12</v>
      </c>
      <c r="I1153" s="2">
        <v>0.005268275462962963</v>
      </c>
      <c r="J1153" s="2">
        <v>0.0005988657407407407</v>
      </c>
      <c r="K1153" s="2">
        <v>0.0341590162037037</v>
      </c>
      <c r="N1153" s="58">
        <v>0.0005438194444444443</v>
      </c>
      <c r="O1153" s="45">
        <v>0.014902662037037037</v>
      </c>
      <c r="Q1153" s="47">
        <f t="shared" si="9"/>
        <v>0.05547263888888889</v>
      </c>
    </row>
    <row r="1154" spans="2:17" ht="11.25">
      <c r="B1154" s="30">
        <v>16</v>
      </c>
      <c r="C1154" s="3">
        <v>222</v>
      </c>
      <c r="D1154" s="1" t="s">
        <v>195</v>
      </c>
      <c r="F1154" s="31" t="s">
        <v>170</v>
      </c>
      <c r="G1154" s="31" t="s">
        <v>196</v>
      </c>
      <c r="H1154" s="31" t="s">
        <v>12</v>
      </c>
      <c r="I1154" s="2">
        <v>0.005290474537037037</v>
      </c>
      <c r="J1154" s="2">
        <v>0.0007573958333333333</v>
      </c>
      <c r="K1154" s="2">
        <v>0.03329133101851852</v>
      </c>
      <c r="N1154" s="58">
        <v>0.0006185879629629629</v>
      </c>
      <c r="O1154" s="45">
        <v>0.01629679398148148</v>
      </c>
      <c r="Q1154" s="47">
        <f t="shared" si="9"/>
        <v>0.05625458333333333</v>
      </c>
    </row>
    <row r="1155" spans="2:17" ht="11.25">
      <c r="B1155" s="30">
        <v>17</v>
      </c>
      <c r="C1155" s="3">
        <v>202</v>
      </c>
      <c r="D1155" s="1" t="s">
        <v>197</v>
      </c>
      <c r="F1155" s="31" t="s">
        <v>170</v>
      </c>
      <c r="G1155" s="31" t="s">
        <v>86</v>
      </c>
      <c r="H1155" s="31" t="s">
        <v>12</v>
      </c>
      <c r="I1155" s="2">
        <v>0.005968622685185185</v>
      </c>
      <c r="J1155" s="2">
        <v>0.0005256712962962963</v>
      </c>
      <c r="K1155" s="2">
        <v>0.028657430555555558</v>
      </c>
      <c r="N1155" s="58">
        <v>0.0006275115740740741</v>
      </c>
      <c r="O1155" s="45">
        <v>0.020702395833333335</v>
      </c>
      <c r="Q1155" s="47">
        <f t="shared" si="9"/>
        <v>0.05648163194444446</v>
      </c>
    </row>
    <row r="1156" spans="2:17" ht="11.25">
      <c r="B1156" s="30">
        <v>18</v>
      </c>
      <c r="C1156" s="3">
        <v>229</v>
      </c>
      <c r="D1156" s="1" t="s">
        <v>198</v>
      </c>
      <c r="F1156" s="31" t="s">
        <v>170</v>
      </c>
      <c r="G1156" s="31" t="s">
        <v>199</v>
      </c>
      <c r="H1156" s="31" t="s">
        <v>12</v>
      </c>
      <c r="I1156" s="2">
        <v>0.005624444444444445</v>
      </c>
      <c r="J1156" s="2">
        <v>0.0005082175925925926</v>
      </c>
      <c r="K1156" s="2">
        <v>0.03243351851851852</v>
      </c>
      <c r="N1156" s="58">
        <v>0.0004626967592592592</v>
      </c>
      <c r="O1156" s="45">
        <v>0.017705636574074073</v>
      </c>
      <c r="Q1156" s="47">
        <f t="shared" si="9"/>
        <v>0.05673451388888889</v>
      </c>
    </row>
    <row r="1157" spans="2:17" ht="11.25">
      <c r="B1157" s="30">
        <v>19</v>
      </c>
      <c r="C1157" s="3">
        <v>214</v>
      </c>
      <c r="D1157" s="1" t="s">
        <v>200</v>
      </c>
      <c r="F1157" s="31" t="s">
        <v>170</v>
      </c>
      <c r="G1157" s="31" t="s">
        <v>201</v>
      </c>
      <c r="H1157" s="31" t="s">
        <v>12</v>
      </c>
      <c r="I1157" s="2">
        <v>0.006015069444444444</v>
      </c>
      <c r="J1157" s="2">
        <v>0.0003714814814814815</v>
      </c>
      <c r="K1157" s="2">
        <v>0.028289826388888887</v>
      </c>
      <c r="N1157" s="58">
        <v>0.0006390625</v>
      </c>
      <c r="O1157" s="45">
        <v>0.022422650462962965</v>
      </c>
      <c r="Q1157" s="47">
        <f t="shared" si="9"/>
        <v>0.05773809027777778</v>
      </c>
    </row>
    <row r="1158" spans="2:17" ht="11.25">
      <c r="B1158" s="30">
        <v>5</v>
      </c>
      <c r="C1158" s="3">
        <v>201</v>
      </c>
      <c r="D1158" s="1" t="s">
        <v>19</v>
      </c>
      <c r="F1158" s="31" t="s">
        <v>9</v>
      </c>
      <c r="G1158" s="31" t="s">
        <v>20</v>
      </c>
      <c r="H1158" s="31" t="s">
        <v>12</v>
      </c>
      <c r="I1158" s="2">
        <v>0.0053628125</v>
      </c>
      <c r="J1158" s="2">
        <v>0.0005151157407407408</v>
      </c>
      <c r="K1158" s="2">
        <v>0.033690717592592595</v>
      </c>
      <c r="N1158" s="58">
        <v>0.0004002546296296297</v>
      </c>
      <c r="O1158" s="45">
        <v>0.018145462962962964</v>
      </c>
      <c r="Q1158" s="47">
        <f t="shared" si="9"/>
        <v>0.05811436342592592</v>
      </c>
    </row>
    <row r="1159" spans="2:17" ht="11.25">
      <c r="B1159" s="30">
        <v>20</v>
      </c>
      <c r="C1159" s="3">
        <v>219</v>
      </c>
      <c r="D1159" s="1" t="s">
        <v>202</v>
      </c>
      <c r="F1159" s="31" t="s">
        <v>170</v>
      </c>
      <c r="G1159" s="31" t="s">
        <v>203</v>
      </c>
      <c r="H1159" s="31" t="s">
        <v>12</v>
      </c>
      <c r="I1159" s="2">
        <v>0.0050400925925925925</v>
      </c>
      <c r="J1159" s="2">
        <v>0.0006450231481481481</v>
      </c>
      <c r="K1159" s="2">
        <v>0.029113541666666663</v>
      </c>
      <c r="N1159" s="58">
        <v>0.0007040393518518519</v>
      </c>
      <c r="O1159" s="45">
        <v>0.022901574074074074</v>
      </c>
      <c r="Q1159" s="47">
        <f t="shared" si="9"/>
        <v>0.05840427083333333</v>
      </c>
    </row>
    <row r="1160" spans="2:17" ht="11.25">
      <c r="B1160" s="30">
        <v>21</v>
      </c>
      <c r="C1160" s="3">
        <v>234</v>
      </c>
      <c r="D1160" s="1" t="s">
        <v>204</v>
      </c>
      <c r="F1160" s="31" t="s">
        <v>170</v>
      </c>
      <c r="G1160" s="31" t="s">
        <v>205</v>
      </c>
      <c r="H1160" s="31" t="s">
        <v>12</v>
      </c>
      <c r="I1160" s="2">
        <v>0.006311898148148147</v>
      </c>
      <c r="J1160" s="2">
        <v>0.0005917476851851853</v>
      </c>
      <c r="K1160" s="2">
        <v>0.03212185185185185</v>
      </c>
      <c r="N1160" s="58">
        <v>0.00047087962962962963</v>
      </c>
      <c r="O1160" s="45">
        <v>0.019709710648148148</v>
      </c>
      <c r="Q1160" s="47">
        <f t="shared" si="9"/>
        <v>0.059206087962962964</v>
      </c>
    </row>
    <row r="1161" spans="2:17" ht="11.25">
      <c r="B1161" s="30">
        <v>22</v>
      </c>
      <c r="C1161" s="3">
        <v>210</v>
      </c>
      <c r="D1161" s="1" t="s">
        <v>206</v>
      </c>
      <c r="F1161" s="31" t="s">
        <v>170</v>
      </c>
      <c r="G1161" s="31" t="s">
        <v>49</v>
      </c>
      <c r="H1161" s="31" t="s">
        <v>12</v>
      </c>
      <c r="I1161" s="2">
        <v>0.006106226851851852</v>
      </c>
      <c r="J1161" s="2">
        <v>0.0005764351851851853</v>
      </c>
      <c r="K1161" s="2">
        <v>0.03306966435185185</v>
      </c>
      <c r="N1161" s="58">
        <v>0.00041994212962962965</v>
      </c>
      <c r="O1161" s="45">
        <v>0.020819502314814813</v>
      </c>
      <c r="Q1161" s="47">
        <f t="shared" si="9"/>
        <v>0.060991770833333334</v>
      </c>
    </row>
    <row r="1162" spans="2:17" ht="11.25">
      <c r="B1162" s="30">
        <v>6</v>
      </c>
      <c r="C1162" s="3">
        <v>207</v>
      </c>
      <c r="D1162" s="1" t="s">
        <v>21</v>
      </c>
      <c r="F1162" s="31" t="s">
        <v>9</v>
      </c>
      <c r="G1162" s="31" t="s">
        <v>22</v>
      </c>
      <c r="H1162" s="31" t="s">
        <v>12</v>
      </c>
      <c r="I1162" s="2">
        <v>0.005581076388888888</v>
      </c>
      <c r="J1162" s="2">
        <v>0.0006188194444444445</v>
      </c>
      <c r="K1162" s="2">
        <v>0.038651018518518515</v>
      </c>
      <c r="N1162" s="58">
        <v>0.0005533101851851852</v>
      </c>
      <c r="O1162" s="45">
        <v>0.01702732638888889</v>
      </c>
      <c r="Q1162" s="47">
        <f t="shared" si="9"/>
        <v>0.06243155092592592</v>
      </c>
    </row>
    <row r="1163" spans="2:17" ht="11.25">
      <c r="B1163" s="30">
        <v>7</v>
      </c>
      <c r="C1163" s="3">
        <v>204</v>
      </c>
      <c r="D1163" s="1" t="s">
        <v>226</v>
      </c>
      <c r="F1163" s="31" t="s">
        <v>214</v>
      </c>
      <c r="G1163" s="31" t="s">
        <v>227</v>
      </c>
      <c r="H1163" s="31" t="s">
        <v>12</v>
      </c>
      <c r="I1163" s="2">
        <v>0.005101238425925926</v>
      </c>
      <c r="J1163" s="2">
        <v>0.0006638194444444444</v>
      </c>
      <c r="K1163" s="2">
        <v>0.037343368055555555</v>
      </c>
      <c r="N1163" s="58">
        <v>0.0006131134259259259</v>
      </c>
      <c r="O1163" s="45">
        <v>0.019026712962962964</v>
      </c>
      <c r="Q1163" s="47">
        <f t="shared" si="9"/>
        <v>0.06274825231481482</v>
      </c>
    </row>
    <row r="1164" spans="2:17" ht="11.25">
      <c r="B1164" s="30">
        <v>23</v>
      </c>
      <c r="C1164" s="3">
        <v>218</v>
      </c>
      <c r="D1164" s="1" t="s">
        <v>207</v>
      </c>
      <c r="F1164" s="31" t="s">
        <v>170</v>
      </c>
      <c r="G1164" s="31" t="s">
        <v>208</v>
      </c>
      <c r="H1164" s="31" t="s">
        <v>12</v>
      </c>
      <c r="I1164" s="2">
        <v>0.005257141203703703</v>
      </c>
      <c r="J1164" s="2">
        <v>0.0008420486111111111</v>
      </c>
      <c r="K1164" s="2">
        <v>0.034290810185185185</v>
      </c>
      <c r="N1164" s="58">
        <v>0.0005533217592592594</v>
      </c>
      <c r="O1164" s="45">
        <v>0.023507175925925924</v>
      </c>
      <c r="Q1164" s="47">
        <f t="shared" si="9"/>
        <v>0.06445049768518518</v>
      </c>
    </row>
    <row r="1165" spans="2:17" ht="11.25">
      <c r="B1165" s="30">
        <v>24</v>
      </c>
      <c r="C1165" s="3">
        <v>223</v>
      </c>
      <c r="D1165" s="1" t="s">
        <v>209</v>
      </c>
      <c r="F1165" s="31" t="s">
        <v>170</v>
      </c>
      <c r="G1165" s="31" t="s">
        <v>174</v>
      </c>
      <c r="H1165" s="31" t="s">
        <v>12</v>
      </c>
      <c r="I1165" s="2">
        <v>0.005133495370370371</v>
      </c>
      <c r="J1165" s="2">
        <v>0.00036487268518518515</v>
      </c>
      <c r="K1165" s="2">
        <v>0.03682700231481482</v>
      </c>
      <c r="N1165" s="58">
        <v>0.0008290740740740741</v>
      </c>
      <c r="O1165" s="45">
        <v>0.023430254629629634</v>
      </c>
      <c r="Q1165" s="47">
        <f t="shared" si="9"/>
        <v>0.06658469907407408</v>
      </c>
    </row>
    <row r="1166" spans="2:17" ht="11.25">
      <c r="B1166" s="30">
        <v>25</v>
      </c>
      <c r="C1166" s="3">
        <v>226</v>
      </c>
      <c r="D1166" s="1" t="s">
        <v>210</v>
      </c>
      <c r="F1166" s="31" t="s">
        <v>170</v>
      </c>
      <c r="G1166" s="31" t="s">
        <v>211</v>
      </c>
      <c r="H1166" s="31" t="s">
        <v>12</v>
      </c>
      <c r="I1166" s="2">
        <v>0.006051921296296296</v>
      </c>
      <c r="J1166" s="2">
        <v>0.0006067939814814815</v>
      </c>
      <c r="K1166" s="2">
        <v>0.03877135416666667</v>
      </c>
      <c r="N1166" s="58">
        <v>0.0007144212962962962</v>
      </c>
      <c r="O1166" s="45">
        <v>0.021941006944444442</v>
      </c>
      <c r="Q1166" s="47">
        <f t="shared" si="9"/>
        <v>0.06808549768518518</v>
      </c>
    </row>
    <row r="1167" spans="2:17" ht="11.25">
      <c r="B1167" s="30">
        <v>8</v>
      </c>
      <c r="C1167" s="3">
        <v>203</v>
      </c>
      <c r="D1167" s="1" t="s">
        <v>228</v>
      </c>
      <c r="F1167" s="31" t="s">
        <v>214</v>
      </c>
      <c r="G1167" s="31" t="s">
        <v>229</v>
      </c>
      <c r="H1167" s="31" t="s">
        <v>12</v>
      </c>
      <c r="I1167" s="2">
        <v>0.005011747685185186</v>
      </c>
      <c r="J1167" s="2">
        <v>0.0005779976851851852</v>
      </c>
      <c r="K1167" s="2">
        <v>0.037399432870370376</v>
      </c>
      <c r="N1167" s="58">
        <v>0.0007261111111111111</v>
      </c>
      <c r="O1167" s="45">
        <v>0.02535616898148148</v>
      </c>
      <c r="Q1167" s="47">
        <f t="shared" si="9"/>
        <v>0.06907145833333334</v>
      </c>
    </row>
    <row r="1169" spans="2:17" ht="11.25">
      <c r="B1169" s="29" t="s">
        <v>0</v>
      </c>
      <c r="C1169" s="9" t="s">
        <v>1</v>
      </c>
      <c r="D1169" s="9" t="s">
        <v>4</v>
      </c>
      <c r="E1169" s="9" t="s">
        <v>5</v>
      </c>
      <c r="F1169" s="9" t="s">
        <v>6</v>
      </c>
      <c r="G1169" s="9" t="s">
        <v>7</v>
      </c>
      <c r="H1169" s="9" t="s">
        <v>238</v>
      </c>
      <c r="I1169" s="13" t="s">
        <v>232</v>
      </c>
      <c r="J1169" s="13" t="s">
        <v>237</v>
      </c>
      <c r="K1169" s="13" t="s">
        <v>233</v>
      </c>
      <c r="N1169" s="51" t="s">
        <v>234</v>
      </c>
      <c r="O1169" s="43" t="s">
        <v>235</v>
      </c>
      <c r="Q1169" s="43" t="s">
        <v>236</v>
      </c>
    </row>
    <row r="1170" spans="2:17" ht="11.25">
      <c r="B1170" s="29" t="s">
        <v>0</v>
      </c>
      <c r="C1170" s="9" t="s">
        <v>1</v>
      </c>
      <c r="D1170" s="9" t="s">
        <v>4</v>
      </c>
      <c r="E1170" s="9" t="s">
        <v>5</v>
      </c>
      <c r="F1170" s="9" t="s">
        <v>6</v>
      </c>
      <c r="G1170" s="9" t="s">
        <v>7</v>
      </c>
      <c r="H1170" s="9" t="s">
        <v>238</v>
      </c>
      <c r="I1170" s="13" t="s">
        <v>232</v>
      </c>
      <c r="J1170" s="13" t="s">
        <v>237</v>
      </c>
      <c r="K1170" s="13" t="s">
        <v>233</v>
      </c>
      <c r="N1170" s="51" t="s">
        <v>234</v>
      </c>
      <c r="O1170" s="43" t="s">
        <v>235</v>
      </c>
      <c r="Q1170" s="43" t="s">
        <v>236</v>
      </c>
    </row>
    <row r="1171" spans="2:17" ht="11.25">
      <c r="B1171" s="29" t="s">
        <v>0</v>
      </c>
      <c r="C1171" s="9" t="s">
        <v>1</v>
      </c>
      <c r="D1171" s="9" t="s">
        <v>4</v>
      </c>
      <c r="E1171" s="9" t="s">
        <v>5</v>
      </c>
      <c r="F1171" s="9" t="s">
        <v>6</v>
      </c>
      <c r="G1171" s="9" t="s">
        <v>7</v>
      </c>
      <c r="H1171" s="9" t="s">
        <v>238</v>
      </c>
      <c r="I1171" s="13" t="s">
        <v>232</v>
      </c>
      <c r="J1171" s="13" t="s">
        <v>237</v>
      </c>
      <c r="K1171" s="13" t="s">
        <v>233</v>
      </c>
      <c r="N1171" s="51" t="s">
        <v>234</v>
      </c>
      <c r="O1171" s="43" t="s">
        <v>235</v>
      </c>
      <c r="Q1171" s="43" t="s">
        <v>236</v>
      </c>
    </row>
    <row r="1172" spans="2:17" ht="11.25">
      <c r="B1172" s="29" t="s">
        <v>0</v>
      </c>
      <c r="C1172" s="9" t="s">
        <v>1</v>
      </c>
      <c r="D1172" s="9" t="s">
        <v>4</v>
      </c>
      <c r="E1172" s="9" t="s">
        <v>5</v>
      </c>
      <c r="F1172" s="9" t="s">
        <v>6</v>
      </c>
      <c r="G1172" s="9" t="s">
        <v>7</v>
      </c>
      <c r="H1172" s="9" t="s">
        <v>238</v>
      </c>
      <c r="I1172" s="13" t="s">
        <v>232</v>
      </c>
      <c r="J1172" s="13" t="s">
        <v>237</v>
      </c>
      <c r="K1172" s="13" t="s">
        <v>233</v>
      </c>
      <c r="N1172" s="51" t="s">
        <v>234</v>
      </c>
      <c r="O1172" s="43" t="s">
        <v>235</v>
      </c>
      <c r="Q1172" s="43" t="s">
        <v>236</v>
      </c>
    </row>
    <row r="1173" spans="2:17" ht="11.25">
      <c r="B1173" s="29" t="s">
        <v>0</v>
      </c>
      <c r="C1173" s="9" t="s">
        <v>1</v>
      </c>
      <c r="D1173" s="9" t="s">
        <v>4</v>
      </c>
      <c r="E1173" s="9" t="s">
        <v>5</v>
      </c>
      <c r="F1173" s="9" t="s">
        <v>6</v>
      </c>
      <c r="G1173" s="9" t="s">
        <v>7</v>
      </c>
      <c r="H1173" s="9" t="s">
        <v>238</v>
      </c>
      <c r="I1173" s="13" t="s">
        <v>232</v>
      </c>
      <c r="J1173" s="13" t="s">
        <v>237</v>
      </c>
      <c r="K1173" s="13" t="s">
        <v>233</v>
      </c>
      <c r="N1173" s="51" t="s">
        <v>234</v>
      </c>
      <c r="O1173" s="43" t="s">
        <v>235</v>
      </c>
      <c r="Q1173" s="43" t="s">
        <v>236</v>
      </c>
    </row>
    <row r="1174" spans="2:17" ht="11.25">
      <c r="B1174" s="29" t="s">
        <v>0</v>
      </c>
      <c r="C1174" s="9" t="s">
        <v>1</v>
      </c>
      <c r="D1174" s="9" t="s">
        <v>4</v>
      </c>
      <c r="E1174" s="9" t="s">
        <v>5</v>
      </c>
      <c r="F1174" s="9" t="s">
        <v>6</v>
      </c>
      <c r="G1174" s="9" t="s">
        <v>7</v>
      </c>
      <c r="H1174" s="9" t="s">
        <v>238</v>
      </c>
      <c r="I1174" s="13" t="s">
        <v>232</v>
      </c>
      <c r="J1174" s="13" t="s">
        <v>237</v>
      </c>
      <c r="K1174" s="13" t="s">
        <v>233</v>
      </c>
      <c r="N1174" s="51" t="s">
        <v>234</v>
      </c>
      <c r="O1174" s="43" t="s">
        <v>235</v>
      </c>
      <c r="Q1174" s="43" t="s">
        <v>236</v>
      </c>
    </row>
    <row r="1175" spans="2:17" ht="11.25">
      <c r="B1175" s="29" t="s">
        <v>0</v>
      </c>
      <c r="C1175" s="9" t="s">
        <v>1</v>
      </c>
      <c r="D1175" s="9" t="s">
        <v>4</v>
      </c>
      <c r="E1175" s="9" t="s">
        <v>5</v>
      </c>
      <c r="F1175" s="9" t="s">
        <v>6</v>
      </c>
      <c r="G1175" s="9" t="s">
        <v>7</v>
      </c>
      <c r="H1175" s="9" t="s">
        <v>238</v>
      </c>
      <c r="I1175" s="13" t="s">
        <v>232</v>
      </c>
      <c r="J1175" s="13" t="s">
        <v>237</v>
      </c>
      <c r="K1175" s="13" t="s">
        <v>233</v>
      </c>
      <c r="N1175" s="51" t="s">
        <v>234</v>
      </c>
      <c r="O1175" s="43" t="s">
        <v>235</v>
      </c>
      <c r="Q1175" s="43" t="s">
        <v>236</v>
      </c>
    </row>
    <row r="1176" spans="2:17" ht="11.25">
      <c r="B1176" s="29" t="s">
        <v>0</v>
      </c>
      <c r="C1176" s="9" t="s">
        <v>1</v>
      </c>
      <c r="D1176" s="9" t="s">
        <v>4</v>
      </c>
      <c r="E1176" s="9" t="s">
        <v>5</v>
      </c>
      <c r="F1176" s="9" t="s">
        <v>6</v>
      </c>
      <c r="G1176" s="9" t="s">
        <v>7</v>
      </c>
      <c r="H1176" s="9" t="s">
        <v>238</v>
      </c>
      <c r="I1176" s="13" t="s">
        <v>232</v>
      </c>
      <c r="J1176" s="13" t="s">
        <v>237</v>
      </c>
      <c r="K1176" s="13" t="s">
        <v>233</v>
      </c>
      <c r="N1176" s="51" t="s">
        <v>234</v>
      </c>
      <c r="O1176" s="43" t="s">
        <v>235</v>
      </c>
      <c r="Q1176" s="43" t="s">
        <v>236</v>
      </c>
    </row>
    <row r="1177" spans="2:17" ht="11.25">
      <c r="B1177" s="29" t="s">
        <v>0</v>
      </c>
      <c r="C1177" s="9" t="s">
        <v>1</v>
      </c>
      <c r="D1177" s="9" t="s">
        <v>4</v>
      </c>
      <c r="E1177" s="9" t="s">
        <v>5</v>
      </c>
      <c r="F1177" s="9" t="s">
        <v>6</v>
      </c>
      <c r="G1177" s="9" t="s">
        <v>7</v>
      </c>
      <c r="H1177" s="9" t="s">
        <v>238</v>
      </c>
      <c r="I1177" s="13" t="s">
        <v>232</v>
      </c>
      <c r="J1177" s="13" t="s">
        <v>237</v>
      </c>
      <c r="K1177" s="13" t="s">
        <v>233</v>
      </c>
      <c r="N1177" s="51" t="s">
        <v>234</v>
      </c>
      <c r="O1177" s="43" t="s">
        <v>235</v>
      </c>
      <c r="Q1177" s="43" t="s">
        <v>236</v>
      </c>
    </row>
    <row r="1178" spans="2:17" ht="11.25">
      <c r="B1178" s="29" t="s">
        <v>0</v>
      </c>
      <c r="C1178" s="9" t="s">
        <v>1</v>
      </c>
      <c r="D1178" s="9" t="s">
        <v>4</v>
      </c>
      <c r="E1178" s="9" t="s">
        <v>5</v>
      </c>
      <c r="F1178" s="9" t="s">
        <v>6</v>
      </c>
      <c r="G1178" s="9" t="s">
        <v>7</v>
      </c>
      <c r="H1178" s="9" t="s">
        <v>238</v>
      </c>
      <c r="I1178" s="13" t="s">
        <v>232</v>
      </c>
      <c r="J1178" s="13" t="s">
        <v>237</v>
      </c>
      <c r="K1178" s="13" t="s">
        <v>233</v>
      </c>
      <c r="N1178" s="51" t="s">
        <v>234</v>
      </c>
      <c r="O1178" s="43" t="s">
        <v>235</v>
      </c>
      <c r="Q1178" s="43" t="s">
        <v>236</v>
      </c>
    </row>
    <row r="1179" spans="2:17" ht="11.25">
      <c r="B1179" s="29" t="s">
        <v>0</v>
      </c>
      <c r="C1179" s="9" t="s">
        <v>1</v>
      </c>
      <c r="D1179" s="9" t="s">
        <v>4</v>
      </c>
      <c r="E1179" s="9" t="s">
        <v>5</v>
      </c>
      <c r="F1179" s="9" t="s">
        <v>6</v>
      </c>
      <c r="G1179" s="9" t="s">
        <v>7</v>
      </c>
      <c r="H1179" s="9" t="s">
        <v>238</v>
      </c>
      <c r="I1179" s="13" t="s">
        <v>232</v>
      </c>
      <c r="J1179" s="13" t="s">
        <v>237</v>
      </c>
      <c r="K1179" s="13" t="s">
        <v>233</v>
      </c>
      <c r="N1179" s="51" t="s">
        <v>234</v>
      </c>
      <c r="O1179" s="43" t="s">
        <v>235</v>
      </c>
      <c r="Q1179" s="43" t="s">
        <v>236</v>
      </c>
    </row>
    <row r="1180" spans="2:17" ht="11.25">
      <c r="B1180" s="29" t="s">
        <v>0</v>
      </c>
      <c r="C1180" s="9" t="s">
        <v>1</v>
      </c>
      <c r="D1180" s="9" t="s">
        <v>4</v>
      </c>
      <c r="E1180" s="9" t="s">
        <v>5</v>
      </c>
      <c r="F1180" s="9" t="s">
        <v>6</v>
      </c>
      <c r="G1180" s="9" t="s">
        <v>7</v>
      </c>
      <c r="H1180" s="9" t="s">
        <v>238</v>
      </c>
      <c r="I1180" s="13" t="s">
        <v>232</v>
      </c>
      <c r="J1180" s="13" t="s">
        <v>237</v>
      </c>
      <c r="K1180" s="13" t="s">
        <v>233</v>
      </c>
      <c r="N1180" s="51" t="s">
        <v>234</v>
      </c>
      <c r="O1180" s="43" t="s">
        <v>235</v>
      </c>
      <c r="Q1180" s="43" t="s">
        <v>236</v>
      </c>
    </row>
    <row r="1181" spans="2:17" ht="11.25">
      <c r="B1181" s="29" t="s">
        <v>0</v>
      </c>
      <c r="C1181" s="9" t="s">
        <v>1</v>
      </c>
      <c r="D1181" s="9" t="s">
        <v>4</v>
      </c>
      <c r="E1181" s="9" t="s">
        <v>5</v>
      </c>
      <c r="F1181" s="9" t="s">
        <v>6</v>
      </c>
      <c r="G1181" s="9" t="s">
        <v>7</v>
      </c>
      <c r="H1181" s="9" t="s">
        <v>238</v>
      </c>
      <c r="I1181" s="13" t="s">
        <v>232</v>
      </c>
      <c r="J1181" s="13" t="s">
        <v>237</v>
      </c>
      <c r="K1181" s="13" t="s">
        <v>233</v>
      </c>
      <c r="N1181" s="51" t="s">
        <v>234</v>
      </c>
      <c r="O1181" s="43" t="s">
        <v>235</v>
      </c>
      <c r="Q1181" s="43" t="s">
        <v>236</v>
      </c>
    </row>
    <row r="1182" spans="2:17" ht="11.25">
      <c r="B1182" s="29" t="s">
        <v>0</v>
      </c>
      <c r="C1182" s="9" t="s">
        <v>1</v>
      </c>
      <c r="D1182" s="9" t="s">
        <v>4</v>
      </c>
      <c r="E1182" s="9" t="s">
        <v>5</v>
      </c>
      <c r="F1182" s="9" t="s">
        <v>6</v>
      </c>
      <c r="G1182" s="9" t="s">
        <v>7</v>
      </c>
      <c r="H1182" s="9" t="s">
        <v>238</v>
      </c>
      <c r="I1182" s="13" t="s">
        <v>232</v>
      </c>
      <c r="J1182" s="13" t="s">
        <v>237</v>
      </c>
      <c r="K1182" s="13" t="s">
        <v>233</v>
      </c>
      <c r="N1182" s="51" t="s">
        <v>234</v>
      </c>
      <c r="O1182" s="43" t="s">
        <v>235</v>
      </c>
      <c r="Q1182" s="43" t="s">
        <v>236</v>
      </c>
    </row>
    <row r="1183" spans="2:17" ht="11.25">
      <c r="B1183" s="29" t="s">
        <v>0</v>
      </c>
      <c r="C1183" s="9" t="s">
        <v>1</v>
      </c>
      <c r="D1183" s="9" t="s">
        <v>4</v>
      </c>
      <c r="E1183" s="9" t="s">
        <v>5</v>
      </c>
      <c r="F1183" s="9" t="s">
        <v>6</v>
      </c>
      <c r="G1183" s="9" t="s">
        <v>7</v>
      </c>
      <c r="H1183" s="9" t="s">
        <v>238</v>
      </c>
      <c r="I1183" s="13" t="s">
        <v>232</v>
      </c>
      <c r="J1183" s="13" t="s">
        <v>237</v>
      </c>
      <c r="K1183" s="13" t="s">
        <v>233</v>
      </c>
      <c r="N1183" s="51" t="s">
        <v>234</v>
      </c>
      <c r="O1183" s="43" t="s">
        <v>235</v>
      </c>
      <c r="Q1183" s="43" t="s">
        <v>236</v>
      </c>
    </row>
    <row r="1184" spans="2:23" ht="11.25">
      <c r="B1184" s="29" t="s">
        <v>0</v>
      </c>
      <c r="C1184" s="9" t="s">
        <v>1</v>
      </c>
      <c r="D1184" s="9" t="s">
        <v>4</v>
      </c>
      <c r="E1184" s="9" t="s">
        <v>5</v>
      </c>
      <c r="F1184" s="9" t="s">
        <v>6</v>
      </c>
      <c r="G1184" s="9" t="s">
        <v>7</v>
      </c>
      <c r="H1184" s="9" t="s">
        <v>238</v>
      </c>
      <c r="I1184" s="13" t="s">
        <v>239</v>
      </c>
      <c r="J1184" s="13" t="s">
        <v>240</v>
      </c>
      <c r="K1184" s="13" t="s">
        <v>241</v>
      </c>
      <c r="N1184" s="51" t="s">
        <v>237</v>
      </c>
      <c r="O1184" s="43" t="s">
        <v>233</v>
      </c>
      <c r="Q1184" s="44" t="s">
        <v>234</v>
      </c>
      <c r="R1184" s="56"/>
      <c r="T1184" s="9" t="s">
        <v>242</v>
      </c>
      <c r="U1184" s="13" t="s">
        <v>243</v>
      </c>
      <c r="V1184" s="13" t="s">
        <v>244</v>
      </c>
      <c r="W1184" s="13" t="s">
        <v>236</v>
      </c>
    </row>
    <row r="1185" spans="2:23" ht="11.25">
      <c r="B1185" s="29" t="s">
        <v>0</v>
      </c>
      <c r="C1185" s="9" t="s">
        <v>1</v>
      </c>
      <c r="D1185" s="9" t="s">
        <v>4</v>
      </c>
      <c r="E1185" s="9" t="s">
        <v>5</v>
      </c>
      <c r="F1185" s="9" t="s">
        <v>6</v>
      </c>
      <c r="G1185" s="9" t="s">
        <v>7</v>
      </c>
      <c r="H1185" s="9" t="s">
        <v>238</v>
      </c>
      <c r="I1185" s="13" t="s">
        <v>239</v>
      </c>
      <c r="J1185" s="13" t="s">
        <v>240</v>
      </c>
      <c r="K1185" s="13" t="s">
        <v>241</v>
      </c>
      <c r="N1185" s="51" t="s">
        <v>237</v>
      </c>
      <c r="O1185" s="43" t="s">
        <v>233</v>
      </c>
      <c r="Q1185" s="44" t="s">
        <v>234</v>
      </c>
      <c r="R1185" s="56"/>
      <c r="T1185" s="9" t="s">
        <v>242</v>
      </c>
      <c r="U1185" s="13" t="s">
        <v>243</v>
      </c>
      <c r="V1185" s="13" t="s">
        <v>244</v>
      </c>
      <c r="W1185" s="13" t="s">
        <v>236</v>
      </c>
    </row>
    <row r="1186" spans="2:23" ht="11.25">
      <c r="B1186" s="29" t="s">
        <v>0</v>
      </c>
      <c r="C1186" s="9" t="s">
        <v>1</v>
      </c>
      <c r="D1186" s="9" t="s">
        <v>4</v>
      </c>
      <c r="E1186" s="9" t="s">
        <v>5</v>
      </c>
      <c r="F1186" s="9" t="s">
        <v>6</v>
      </c>
      <c r="G1186" s="9" t="s">
        <v>7</v>
      </c>
      <c r="H1186" s="9" t="s">
        <v>238</v>
      </c>
      <c r="I1186" s="13" t="s">
        <v>239</v>
      </c>
      <c r="J1186" s="13" t="s">
        <v>240</v>
      </c>
      <c r="K1186" s="13" t="s">
        <v>241</v>
      </c>
      <c r="N1186" s="51" t="s">
        <v>237</v>
      </c>
      <c r="O1186" s="43" t="s">
        <v>233</v>
      </c>
      <c r="Q1186" s="44" t="s">
        <v>234</v>
      </c>
      <c r="R1186" s="56"/>
      <c r="T1186" s="9" t="s">
        <v>242</v>
      </c>
      <c r="U1186" s="13" t="s">
        <v>243</v>
      </c>
      <c r="V1186" s="13" t="s">
        <v>244</v>
      </c>
      <c r="W1186" s="13" t="s">
        <v>236</v>
      </c>
    </row>
    <row r="1187" spans="2:23" ht="11.25">
      <c r="B1187" s="29" t="s">
        <v>0</v>
      </c>
      <c r="C1187" s="9" t="s">
        <v>1</v>
      </c>
      <c r="D1187" s="9" t="s">
        <v>4</v>
      </c>
      <c r="E1187" s="9" t="s">
        <v>5</v>
      </c>
      <c r="F1187" s="9" t="s">
        <v>6</v>
      </c>
      <c r="G1187" s="9" t="s">
        <v>7</v>
      </c>
      <c r="H1187" s="9" t="s">
        <v>238</v>
      </c>
      <c r="I1187" s="13" t="s">
        <v>239</v>
      </c>
      <c r="J1187" s="13" t="s">
        <v>240</v>
      </c>
      <c r="K1187" s="13" t="s">
        <v>241</v>
      </c>
      <c r="N1187" s="51" t="s">
        <v>237</v>
      </c>
      <c r="O1187" s="43" t="s">
        <v>233</v>
      </c>
      <c r="Q1187" s="44" t="s">
        <v>234</v>
      </c>
      <c r="R1187" s="56"/>
      <c r="T1187" s="9" t="s">
        <v>242</v>
      </c>
      <c r="U1187" s="13" t="s">
        <v>243</v>
      </c>
      <c r="V1187" s="13" t="s">
        <v>244</v>
      </c>
      <c r="W1187" s="13" t="s">
        <v>236</v>
      </c>
    </row>
    <row r="1188" spans="2:23" ht="11.25">
      <c r="B1188" s="29" t="s">
        <v>0</v>
      </c>
      <c r="C1188" s="9" t="s">
        <v>1</v>
      </c>
      <c r="D1188" s="9" t="s">
        <v>4</v>
      </c>
      <c r="E1188" s="9" t="s">
        <v>5</v>
      </c>
      <c r="F1188" s="9" t="s">
        <v>6</v>
      </c>
      <c r="G1188" s="9" t="s">
        <v>7</v>
      </c>
      <c r="H1188" s="9" t="s">
        <v>238</v>
      </c>
      <c r="I1188" s="13" t="s">
        <v>239</v>
      </c>
      <c r="J1188" s="13" t="s">
        <v>240</v>
      </c>
      <c r="K1188" s="13" t="s">
        <v>241</v>
      </c>
      <c r="N1188" s="51" t="s">
        <v>237</v>
      </c>
      <c r="O1188" s="43" t="s">
        <v>233</v>
      </c>
      <c r="Q1188" s="44" t="s">
        <v>234</v>
      </c>
      <c r="R1188" s="56"/>
      <c r="T1188" s="9" t="s">
        <v>242</v>
      </c>
      <c r="U1188" s="13" t="s">
        <v>243</v>
      </c>
      <c r="V1188" s="13" t="s">
        <v>244</v>
      </c>
      <c r="W1188" s="13" t="s">
        <v>236</v>
      </c>
    </row>
    <row r="1189" spans="2:23" ht="11.25">
      <c r="B1189" s="29" t="s">
        <v>0</v>
      </c>
      <c r="C1189" s="9" t="s">
        <v>1</v>
      </c>
      <c r="D1189" s="9" t="s">
        <v>4</v>
      </c>
      <c r="E1189" s="9" t="s">
        <v>5</v>
      </c>
      <c r="F1189" s="9" t="s">
        <v>6</v>
      </c>
      <c r="G1189" s="9" t="s">
        <v>7</v>
      </c>
      <c r="H1189" s="9" t="s">
        <v>238</v>
      </c>
      <c r="I1189" s="13" t="s">
        <v>239</v>
      </c>
      <c r="J1189" s="13" t="s">
        <v>240</v>
      </c>
      <c r="K1189" s="13" t="s">
        <v>241</v>
      </c>
      <c r="N1189" s="51" t="s">
        <v>237</v>
      </c>
      <c r="O1189" s="43" t="s">
        <v>233</v>
      </c>
      <c r="Q1189" s="44" t="s">
        <v>234</v>
      </c>
      <c r="R1189" s="56"/>
      <c r="T1189" s="9" t="s">
        <v>242</v>
      </c>
      <c r="U1189" s="13" t="s">
        <v>243</v>
      </c>
      <c r="V1189" s="13" t="s">
        <v>244</v>
      </c>
      <c r="W1189" s="13" t="s">
        <v>236</v>
      </c>
    </row>
    <row r="1190" spans="2:17" ht="11.25">
      <c r="B1190" s="29" t="s">
        <v>0</v>
      </c>
      <c r="C1190" s="9" t="s">
        <v>1</v>
      </c>
      <c r="D1190" s="9" t="s">
        <v>4</v>
      </c>
      <c r="E1190" s="9" t="s">
        <v>5</v>
      </c>
      <c r="F1190" s="9" t="s">
        <v>6</v>
      </c>
      <c r="G1190" s="9" t="s">
        <v>7</v>
      </c>
      <c r="H1190" s="9" t="s">
        <v>238</v>
      </c>
      <c r="I1190" s="13" t="s">
        <v>232</v>
      </c>
      <c r="J1190" s="13" t="s">
        <v>237</v>
      </c>
      <c r="K1190" s="13" t="s">
        <v>233</v>
      </c>
      <c r="N1190" s="51" t="s">
        <v>234</v>
      </c>
      <c r="O1190" s="43" t="s">
        <v>235</v>
      </c>
      <c r="Q1190" s="43" t="s">
        <v>236</v>
      </c>
    </row>
    <row r="1191" spans="2:17" ht="11.25">
      <c r="B1191" s="29" t="s">
        <v>0</v>
      </c>
      <c r="C1191" s="9" t="s">
        <v>1</v>
      </c>
      <c r="D1191" s="9" t="s">
        <v>4</v>
      </c>
      <c r="E1191" s="9" t="s">
        <v>5</v>
      </c>
      <c r="F1191" s="9" t="s">
        <v>6</v>
      </c>
      <c r="G1191" s="9" t="s">
        <v>7</v>
      </c>
      <c r="H1191" s="9" t="s">
        <v>238</v>
      </c>
      <c r="I1191" s="13" t="s">
        <v>232</v>
      </c>
      <c r="J1191" s="13" t="s">
        <v>237</v>
      </c>
      <c r="K1191" s="13" t="s">
        <v>233</v>
      </c>
      <c r="N1191" s="51" t="s">
        <v>234</v>
      </c>
      <c r="O1191" s="43" t="s">
        <v>235</v>
      </c>
      <c r="Q1191" s="43" t="s">
        <v>236</v>
      </c>
    </row>
    <row r="1192" spans="2:17" ht="11.25">
      <c r="B1192" s="29" t="s">
        <v>0</v>
      </c>
      <c r="C1192" s="9" t="s">
        <v>1</v>
      </c>
      <c r="D1192" s="9" t="s">
        <v>4</v>
      </c>
      <c r="E1192" s="9" t="s">
        <v>5</v>
      </c>
      <c r="F1192" s="9" t="s">
        <v>6</v>
      </c>
      <c r="G1192" s="9" t="s">
        <v>7</v>
      </c>
      <c r="H1192" s="9" t="s">
        <v>238</v>
      </c>
      <c r="I1192" s="13" t="s">
        <v>232</v>
      </c>
      <c r="J1192" s="13" t="s">
        <v>237</v>
      </c>
      <c r="K1192" s="13" t="s">
        <v>233</v>
      </c>
      <c r="N1192" s="51" t="s">
        <v>234</v>
      </c>
      <c r="O1192" s="43" t="s">
        <v>235</v>
      </c>
      <c r="Q1192" s="43" t="s">
        <v>236</v>
      </c>
    </row>
    <row r="1193" spans="2:17" ht="11.25">
      <c r="B1193" s="28" t="s">
        <v>23</v>
      </c>
      <c r="Q1193" s="47"/>
    </row>
    <row r="1194" spans="2:17" ht="11.25">
      <c r="B1194" s="28" t="s">
        <v>37</v>
      </c>
      <c r="Q1194" s="47"/>
    </row>
    <row r="1195" spans="2:17" ht="11.25">
      <c r="B1195" s="28" t="s">
        <v>59</v>
      </c>
      <c r="Q1195" s="47"/>
    </row>
    <row r="1196" spans="2:17" ht="11.25">
      <c r="B1196" s="28" t="s">
        <v>63</v>
      </c>
      <c r="Q1196" s="47"/>
    </row>
    <row r="1197" spans="2:17" ht="11.25">
      <c r="B1197" s="28" t="s">
        <v>73</v>
      </c>
      <c r="Q1197" s="47"/>
    </row>
    <row r="1198" spans="2:17" ht="11.25">
      <c r="B1198" s="28" t="s">
        <v>75</v>
      </c>
      <c r="Q1198" s="47"/>
    </row>
    <row r="1199" spans="2:17" ht="11.25">
      <c r="B1199" s="28" t="s">
        <v>81</v>
      </c>
      <c r="Q1199" s="47"/>
    </row>
    <row r="1200" spans="2:17" ht="11.25">
      <c r="B1200" s="28" t="s">
        <v>87</v>
      </c>
      <c r="Q1200" s="47"/>
    </row>
    <row r="1201" spans="2:17" ht="11.25">
      <c r="B1201" s="28" t="s">
        <v>89</v>
      </c>
      <c r="Q1201" s="47"/>
    </row>
    <row r="1202" spans="2:17" ht="11.25">
      <c r="B1202" s="28" t="s">
        <v>91</v>
      </c>
      <c r="Q1202" s="47"/>
    </row>
    <row r="1203" spans="2:17" ht="11.25">
      <c r="B1203" s="28" t="s">
        <v>93</v>
      </c>
      <c r="Q1203" s="47"/>
    </row>
    <row r="1204" spans="2:17" ht="11.25">
      <c r="B1204" s="28" t="s">
        <v>102</v>
      </c>
      <c r="Q1204" s="47"/>
    </row>
    <row r="1205" spans="2:17" ht="11.25">
      <c r="B1205" s="28" t="s">
        <v>104</v>
      </c>
      <c r="Q1205" s="47"/>
    </row>
    <row r="1206" spans="2:17" ht="11.25">
      <c r="B1206" s="28" t="s">
        <v>111</v>
      </c>
      <c r="Q1206" s="47"/>
    </row>
    <row r="1207" spans="2:17" ht="11.25">
      <c r="B1207" s="28" t="s">
        <v>65</v>
      </c>
      <c r="C1207" s="14"/>
      <c r="Q1207" s="47"/>
    </row>
    <row r="1208" spans="2:17" ht="11.25">
      <c r="B1208" s="28" t="s">
        <v>95</v>
      </c>
      <c r="Q1208" s="47"/>
    </row>
    <row r="1209" spans="3:17" ht="11.25">
      <c r="C1209" s="1"/>
      <c r="E1209" s="1"/>
      <c r="F1209" s="1"/>
      <c r="G1209" s="1"/>
      <c r="H1209" s="1"/>
      <c r="I1209" s="1"/>
      <c r="J1209" s="1"/>
      <c r="K1209" s="1"/>
      <c r="N1209" s="54"/>
      <c r="O1209" s="46"/>
      <c r="Q1209" s="46"/>
    </row>
    <row r="1210" ht="11.25">
      <c r="Q1210" s="47"/>
    </row>
    <row r="1211" spans="2:4" ht="11.25">
      <c r="B1211" s="28" t="s">
        <v>113</v>
      </c>
      <c r="C1211" s="14"/>
      <c r="D1211" s="11"/>
    </row>
    <row r="1212" spans="2:23" ht="11.25">
      <c r="B1212" s="28" t="s">
        <v>127</v>
      </c>
      <c r="R1212" s="56"/>
      <c r="W1212" s="5"/>
    </row>
    <row r="1213" spans="2:23" ht="11.25">
      <c r="B1213" s="28" t="s">
        <v>143</v>
      </c>
      <c r="R1213" s="56"/>
      <c r="W1213" s="5"/>
    </row>
    <row r="1214" spans="2:23" ht="11.25">
      <c r="B1214" s="28" t="s">
        <v>150</v>
      </c>
      <c r="R1214" s="56"/>
      <c r="W1214" s="5"/>
    </row>
    <row r="1215" spans="2:23" ht="11.25">
      <c r="B1215" s="28" t="s">
        <v>153</v>
      </c>
      <c r="R1215" s="56"/>
      <c r="W1215" s="5"/>
    </row>
    <row r="1216" spans="2:23" ht="11.25">
      <c r="B1216" s="28" t="s">
        <v>157</v>
      </c>
      <c r="R1216" s="56"/>
      <c r="W1216" s="5"/>
    </row>
    <row r="1217" spans="2:23" ht="11.25">
      <c r="B1217" s="28" t="s">
        <v>167</v>
      </c>
      <c r="R1217" s="56"/>
      <c r="W1217" s="5"/>
    </row>
    <row r="1218" ht="11.25">
      <c r="B1218" s="28" t="s">
        <v>170</v>
      </c>
    </row>
    <row r="1219" spans="2:17" ht="11.25">
      <c r="B1219" s="28" t="s">
        <v>214</v>
      </c>
      <c r="Q1219" s="47"/>
    </row>
    <row r="1220" spans="2:17" ht="11.25">
      <c r="B1220" s="28" t="s">
        <v>9</v>
      </c>
      <c r="Q1220" s="47" t="s">
        <v>230</v>
      </c>
    </row>
    <row r="1221" ht="11.25">
      <c r="Q1221" s="47"/>
    </row>
    <row r="1222" spans="2:17" ht="11.25">
      <c r="B1222" s="32" t="s">
        <v>0</v>
      </c>
      <c r="C1222" s="33" t="s">
        <v>1</v>
      </c>
      <c r="D1222" s="33" t="s">
        <v>2</v>
      </c>
      <c r="E1222" s="33" t="s">
        <v>3</v>
      </c>
      <c r="F1222" s="33" t="s">
        <v>6</v>
      </c>
      <c r="G1222" s="34"/>
      <c r="H1222" s="34"/>
      <c r="I1222" s="35"/>
      <c r="J1222" s="36" t="s">
        <v>245</v>
      </c>
      <c r="K1222" s="36" t="s">
        <v>246</v>
      </c>
      <c r="N1222" s="59" t="s">
        <v>247</v>
      </c>
      <c r="O1222" s="48" t="s">
        <v>248</v>
      </c>
      <c r="Q1222" s="49" t="s">
        <v>8</v>
      </c>
    </row>
    <row r="1223" spans="2:17" ht="11.25">
      <c r="B1223" s="32" t="s">
        <v>249</v>
      </c>
      <c r="C1223" s="38"/>
      <c r="D1223" s="38"/>
      <c r="E1223" s="38"/>
      <c r="F1223" s="38"/>
      <c r="J1223" s="39"/>
      <c r="K1223" s="39"/>
      <c r="N1223" s="60"/>
      <c r="O1223" s="50"/>
      <c r="Q1223" s="49"/>
    </row>
    <row r="1224" spans="2:17" ht="11.25">
      <c r="B1224" s="41">
        <v>1</v>
      </c>
      <c r="C1224" s="38">
        <v>314</v>
      </c>
      <c r="D1224" s="38" t="s">
        <v>250</v>
      </c>
      <c r="E1224" s="38" t="s">
        <v>251</v>
      </c>
      <c r="F1224" s="38" t="s">
        <v>249</v>
      </c>
      <c r="J1224" s="39">
        <v>0.0021443981481481483</v>
      </c>
      <c r="K1224" s="39">
        <v>0.002336446759259259</v>
      </c>
      <c r="N1224" s="60">
        <v>0.0012939467592592592</v>
      </c>
      <c r="O1224" s="50">
        <v>0.002542638888888889</v>
      </c>
      <c r="Q1224" s="49">
        <v>0.008317430555555555</v>
      </c>
    </row>
    <row r="1225" spans="2:17" ht="11.25">
      <c r="B1225" s="41">
        <v>2</v>
      </c>
      <c r="C1225" s="38">
        <v>303</v>
      </c>
      <c r="D1225" s="38" t="s">
        <v>252</v>
      </c>
      <c r="E1225" s="38" t="s">
        <v>141</v>
      </c>
      <c r="F1225" s="38" t="s">
        <v>249</v>
      </c>
      <c r="J1225" s="39">
        <v>0.0022466087962962965</v>
      </c>
      <c r="K1225" s="39">
        <v>0.0023152314814814815</v>
      </c>
      <c r="N1225" s="60">
        <v>0.001558726851851852</v>
      </c>
      <c r="O1225" s="50">
        <v>0.0024253819444444444</v>
      </c>
      <c r="Q1225" s="49">
        <v>0.008545949074074074</v>
      </c>
    </row>
    <row r="1226" spans="2:17" ht="11.25">
      <c r="B1226" s="41">
        <v>3</v>
      </c>
      <c r="C1226" s="38">
        <v>307</v>
      </c>
      <c r="D1226" s="38" t="s">
        <v>253</v>
      </c>
      <c r="E1226" s="38" t="s">
        <v>128</v>
      </c>
      <c r="F1226" s="38" t="s">
        <v>249</v>
      </c>
      <c r="J1226" s="39">
        <v>0.002636736111111111</v>
      </c>
      <c r="K1226" s="39">
        <v>0.0024462962962962967</v>
      </c>
      <c r="N1226" s="60">
        <v>0.0016759953703703702</v>
      </c>
      <c r="O1226" s="50">
        <v>0.0023662268518518516</v>
      </c>
      <c r="Q1226" s="49">
        <v>0.00912525462962963</v>
      </c>
    </row>
    <row r="1227" spans="2:17" ht="11.25">
      <c r="B1227" s="41">
        <v>4</v>
      </c>
      <c r="C1227" s="38">
        <v>308</v>
      </c>
      <c r="D1227" s="38" t="s">
        <v>254</v>
      </c>
      <c r="E1227" s="38" t="s">
        <v>128</v>
      </c>
      <c r="F1227" s="38" t="s">
        <v>249</v>
      </c>
      <c r="J1227" s="39">
        <v>0.0035513310185185183</v>
      </c>
      <c r="K1227" s="39">
        <v>0.0022592939814814815</v>
      </c>
      <c r="N1227" s="60">
        <v>0.001599525462962963</v>
      </c>
      <c r="O1227" s="50">
        <v>0.0026384027777777777</v>
      </c>
      <c r="Q1227" s="49">
        <v>0.01004855324074074</v>
      </c>
    </row>
    <row r="1228" spans="2:17" ht="11.25">
      <c r="B1228" s="41">
        <v>5</v>
      </c>
      <c r="C1228" s="38">
        <v>321</v>
      </c>
      <c r="D1228" s="38" t="s">
        <v>255</v>
      </c>
      <c r="E1228" s="38" t="s">
        <v>256</v>
      </c>
      <c r="F1228" s="38" t="s">
        <v>249</v>
      </c>
      <c r="J1228" s="39">
        <v>0.0029150115740740738</v>
      </c>
      <c r="K1228" s="39">
        <v>0.0027103124999999996</v>
      </c>
      <c r="N1228" s="60">
        <v>0.001681851851851852</v>
      </c>
      <c r="O1228" s="50">
        <v>0.0029182291666666666</v>
      </c>
      <c r="Q1228" s="49">
        <v>0.010225405092592591</v>
      </c>
    </row>
    <row r="1229" spans="2:17" ht="11.25">
      <c r="B1229" s="41">
        <v>6</v>
      </c>
      <c r="C1229" s="38">
        <v>319</v>
      </c>
      <c r="D1229" s="38" t="s">
        <v>257</v>
      </c>
      <c r="E1229" s="38" t="s">
        <v>258</v>
      </c>
      <c r="F1229" s="38" t="s">
        <v>249</v>
      </c>
      <c r="J1229" s="39">
        <v>0.002657488425925926</v>
      </c>
      <c r="K1229" s="39">
        <v>0.0027269212962962963</v>
      </c>
      <c r="N1229" s="60">
        <v>0.0018403125000000002</v>
      </c>
      <c r="O1229" s="50">
        <v>0.0032097106481481486</v>
      </c>
      <c r="Q1229" s="49">
        <v>0.010434432870370372</v>
      </c>
    </row>
    <row r="1230" spans="2:17" ht="11.25">
      <c r="B1230" s="41">
        <v>7</v>
      </c>
      <c r="C1230" s="38">
        <v>322</v>
      </c>
      <c r="D1230" s="38" t="s">
        <v>259</v>
      </c>
      <c r="E1230" s="38" t="s">
        <v>256</v>
      </c>
      <c r="F1230" s="38" t="s">
        <v>249</v>
      </c>
      <c r="J1230" s="39">
        <v>0.003955706018518518</v>
      </c>
      <c r="K1230" s="39">
        <v>0.0023534143518518518</v>
      </c>
      <c r="N1230" s="60">
        <v>0.0018580324074074074</v>
      </c>
      <c r="O1230" s="50">
        <v>0.002693414351851852</v>
      </c>
      <c r="Q1230" s="49">
        <v>0.01086056712962963</v>
      </c>
    </row>
    <row r="1231" spans="2:17" ht="11.25">
      <c r="B1231" s="41">
        <v>8</v>
      </c>
      <c r="C1231" s="38">
        <v>320</v>
      </c>
      <c r="D1231" s="38" t="s">
        <v>260</v>
      </c>
      <c r="E1231" s="38" t="s">
        <v>261</v>
      </c>
      <c r="F1231" s="38" t="s">
        <v>249</v>
      </c>
      <c r="J1231" s="39">
        <v>0.003412337962962963</v>
      </c>
      <c r="K1231" s="39">
        <v>0.0025030208333333332</v>
      </c>
      <c r="N1231" s="60">
        <v>0.0019446180555555556</v>
      </c>
      <c r="O1231" s="50">
        <v>0.0032776157407407407</v>
      </c>
      <c r="Q1231" s="49">
        <v>0.011137592592592593</v>
      </c>
    </row>
    <row r="1232" spans="2:17" ht="11.25">
      <c r="B1232" s="32" t="s">
        <v>0</v>
      </c>
      <c r="C1232" s="33" t="s">
        <v>1</v>
      </c>
      <c r="D1232" s="33" t="s">
        <v>2</v>
      </c>
      <c r="E1232" s="33" t="s">
        <v>3</v>
      </c>
      <c r="F1232" s="33" t="s">
        <v>6</v>
      </c>
      <c r="G1232" s="34"/>
      <c r="H1232" s="34"/>
      <c r="I1232" s="35"/>
      <c r="J1232" s="36" t="s">
        <v>245</v>
      </c>
      <c r="K1232" s="36" t="s">
        <v>246</v>
      </c>
      <c r="N1232" s="59" t="s">
        <v>247</v>
      </c>
      <c r="O1232" s="48" t="s">
        <v>248</v>
      </c>
      <c r="Q1232" s="49" t="s">
        <v>8</v>
      </c>
    </row>
    <row r="1233" spans="2:17" ht="11.25">
      <c r="B1233" s="32" t="s">
        <v>262</v>
      </c>
      <c r="C1233" s="38"/>
      <c r="D1233" s="38"/>
      <c r="E1233" s="38"/>
      <c r="F1233" s="38"/>
      <c r="J1233" s="39"/>
      <c r="K1233" s="39"/>
      <c r="N1233" s="60"/>
      <c r="O1233" s="50"/>
      <c r="Q1233" s="49"/>
    </row>
    <row r="1234" spans="2:17" ht="11.25">
      <c r="B1234" s="41">
        <v>1</v>
      </c>
      <c r="C1234" s="38">
        <v>301</v>
      </c>
      <c r="D1234" s="38" t="s">
        <v>263</v>
      </c>
      <c r="E1234" s="38" t="s">
        <v>264</v>
      </c>
      <c r="F1234" s="38" t="s">
        <v>262</v>
      </c>
      <c r="J1234" s="39">
        <v>0.002046712962962963</v>
      </c>
      <c r="K1234" s="39">
        <v>0.0021460185185185185</v>
      </c>
      <c r="N1234" s="60">
        <v>0.0012940277777777778</v>
      </c>
      <c r="O1234" s="50">
        <v>0.0022484837962962966</v>
      </c>
      <c r="Q1234" s="49">
        <v>0.007735243055555556</v>
      </c>
    </row>
    <row r="1235" spans="2:17" ht="11.25">
      <c r="B1235" s="41">
        <v>2</v>
      </c>
      <c r="C1235" s="38">
        <v>310</v>
      </c>
      <c r="D1235" s="38" t="s">
        <v>265</v>
      </c>
      <c r="E1235" s="38" t="s">
        <v>266</v>
      </c>
      <c r="F1235" s="38" t="s">
        <v>262</v>
      </c>
      <c r="J1235" s="39">
        <v>0.0019127546296296297</v>
      </c>
      <c r="K1235" s="39">
        <v>0.002609039351851852</v>
      </c>
      <c r="N1235" s="60">
        <v>0.001380625</v>
      </c>
      <c r="O1235" s="50">
        <v>0.002381412037037037</v>
      </c>
      <c r="Q1235" s="49">
        <v>0.008283831018518518</v>
      </c>
    </row>
    <row r="1236" spans="2:17" ht="11.25">
      <c r="B1236" s="41">
        <v>3</v>
      </c>
      <c r="C1236" s="38">
        <v>306</v>
      </c>
      <c r="D1236" s="38" t="s">
        <v>267</v>
      </c>
      <c r="E1236" s="38" t="s">
        <v>268</v>
      </c>
      <c r="F1236" s="38" t="s">
        <v>262</v>
      </c>
      <c r="J1236" s="39">
        <v>0.0026853472222222226</v>
      </c>
      <c r="K1236" s="39">
        <v>0.0022024768518518517</v>
      </c>
      <c r="N1236" s="60">
        <v>0.0013744560185185186</v>
      </c>
      <c r="O1236" s="50">
        <v>0.0024907175925925925</v>
      </c>
      <c r="Q1236" s="49">
        <v>0.008752997685185187</v>
      </c>
    </row>
    <row r="1237" spans="2:17" ht="11.25">
      <c r="B1237" s="41">
        <v>4</v>
      </c>
      <c r="C1237" s="38">
        <v>312</v>
      </c>
      <c r="D1237" s="38" t="s">
        <v>269</v>
      </c>
      <c r="E1237" s="38" t="s">
        <v>120</v>
      </c>
      <c r="F1237" s="38" t="s">
        <v>262</v>
      </c>
      <c r="J1237" s="39">
        <v>0.0025402314814814814</v>
      </c>
      <c r="K1237" s="39">
        <v>0.0019387847222222222</v>
      </c>
      <c r="N1237" s="60">
        <v>0.0014498842592592593</v>
      </c>
      <c r="O1237" s="50">
        <v>0.0029015740740740738</v>
      </c>
      <c r="Q1237" s="49">
        <v>0.008830474537037038</v>
      </c>
    </row>
    <row r="1238" spans="2:17" ht="11.25">
      <c r="B1238" s="41">
        <v>5</v>
      </c>
      <c r="C1238" s="38">
        <v>318</v>
      </c>
      <c r="D1238" s="38" t="s">
        <v>270</v>
      </c>
      <c r="E1238" s="38" t="s">
        <v>271</v>
      </c>
      <c r="F1238" s="38" t="s">
        <v>262</v>
      </c>
      <c r="J1238" s="39">
        <v>0.0028224537037037033</v>
      </c>
      <c r="K1238" s="39">
        <v>0.002099236111111111</v>
      </c>
      <c r="N1238" s="60">
        <v>0.0014862384259259258</v>
      </c>
      <c r="O1238" s="50">
        <v>0.0024813194444444444</v>
      </c>
      <c r="Q1238" s="49">
        <v>0.008889247685185186</v>
      </c>
    </row>
    <row r="1239" spans="2:17" ht="11.25">
      <c r="B1239" s="41">
        <v>6</v>
      </c>
      <c r="C1239" s="38">
        <v>315</v>
      </c>
      <c r="D1239" s="38" t="s">
        <v>272</v>
      </c>
      <c r="E1239" s="38" t="s">
        <v>273</v>
      </c>
      <c r="F1239" s="38" t="s">
        <v>262</v>
      </c>
      <c r="J1239" s="39">
        <v>0.002526840277777778</v>
      </c>
      <c r="K1239" s="39">
        <v>0.002616145833333333</v>
      </c>
      <c r="N1239" s="60">
        <v>0.0018051620370370372</v>
      </c>
      <c r="O1239" s="50">
        <v>0.0030163078703703706</v>
      </c>
      <c r="Q1239" s="49">
        <v>0.009964456018518518</v>
      </c>
    </row>
    <row r="1240" spans="2:17" ht="11.25">
      <c r="B1240" s="32" t="s">
        <v>0</v>
      </c>
      <c r="C1240" s="33" t="s">
        <v>1</v>
      </c>
      <c r="D1240" s="33" t="s">
        <v>2</v>
      </c>
      <c r="E1240" s="33" t="s">
        <v>3</v>
      </c>
      <c r="F1240" s="33" t="s">
        <v>6</v>
      </c>
      <c r="G1240" s="34"/>
      <c r="H1240" s="34"/>
      <c r="I1240" s="35"/>
      <c r="J1240" s="36" t="s">
        <v>245</v>
      </c>
      <c r="K1240" s="36" t="s">
        <v>246</v>
      </c>
      <c r="N1240" s="59" t="s">
        <v>247</v>
      </c>
      <c r="O1240" s="48" t="s">
        <v>248</v>
      </c>
      <c r="Q1240" s="49" t="s">
        <v>8</v>
      </c>
    </row>
    <row r="1241" spans="2:17" ht="11.25">
      <c r="B1241" s="32" t="s">
        <v>274</v>
      </c>
      <c r="C1241" s="38"/>
      <c r="D1241" s="38"/>
      <c r="E1241" s="38"/>
      <c r="F1241" s="38"/>
      <c r="J1241" s="39"/>
      <c r="K1241" s="39"/>
      <c r="N1241" s="60"/>
      <c r="O1241" s="50"/>
      <c r="Q1241" s="49"/>
    </row>
    <row r="1242" spans="2:17" ht="11.25">
      <c r="B1242" s="41">
        <v>1</v>
      </c>
      <c r="C1242" s="38">
        <v>317</v>
      </c>
      <c r="D1242" s="38" t="s">
        <v>275</v>
      </c>
      <c r="E1242" s="38" t="s">
        <v>271</v>
      </c>
      <c r="F1242" s="38" t="s">
        <v>274</v>
      </c>
      <c r="J1242" s="39">
        <v>0.002631145833333333</v>
      </c>
      <c r="K1242" s="39">
        <v>0.0027329166666666665</v>
      </c>
      <c r="N1242" s="60">
        <v>0.0019505208333333334</v>
      </c>
      <c r="O1242" s="50">
        <v>0.0032340046296296296</v>
      </c>
      <c r="Q1242" s="49">
        <v>0.010548587962962963</v>
      </c>
    </row>
    <row r="1243" spans="2:17" ht="11.25">
      <c r="B1243" s="41">
        <v>2</v>
      </c>
      <c r="C1243" s="38">
        <v>311</v>
      </c>
      <c r="D1243" s="38" t="s">
        <v>276</v>
      </c>
      <c r="E1243" s="38" t="s">
        <v>66</v>
      </c>
      <c r="F1243" s="38" t="s">
        <v>274</v>
      </c>
      <c r="J1243" s="39">
        <v>0.0030001851851851856</v>
      </c>
      <c r="K1243" s="39">
        <v>0.002755069444444444</v>
      </c>
      <c r="N1243" s="60">
        <v>0.001814386574074074</v>
      </c>
      <c r="O1243" s="50">
        <v>0.004044097222222222</v>
      </c>
      <c r="Q1243" s="49">
        <v>0.011613738425925925</v>
      </c>
    </row>
    <row r="1244" spans="2:17" ht="11.25">
      <c r="B1244" s="32" t="s">
        <v>0</v>
      </c>
      <c r="C1244" s="33" t="s">
        <v>1</v>
      </c>
      <c r="D1244" s="33" t="s">
        <v>2</v>
      </c>
      <c r="E1244" s="33" t="s">
        <v>3</v>
      </c>
      <c r="F1244" s="33" t="s">
        <v>6</v>
      </c>
      <c r="G1244" s="34"/>
      <c r="H1244" s="34"/>
      <c r="I1244" s="35"/>
      <c r="J1244" s="36" t="s">
        <v>245</v>
      </c>
      <c r="K1244" s="36" t="s">
        <v>246</v>
      </c>
      <c r="N1244" s="59" t="s">
        <v>247</v>
      </c>
      <c r="O1244" s="48" t="s">
        <v>248</v>
      </c>
      <c r="Q1244" s="49" t="s">
        <v>8</v>
      </c>
    </row>
    <row r="1245" spans="2:17" ht="11.25">
      <c r="B1245" s="32" t="s">
        <v>277</v>
      </c>
      <c r="C1245" s="38"/>
      <c r="D1245" s="38"/>
      <c r="E1245" s="38"/>
      <c r="F1245" s="38"/>
      <c r="J1245" s="39"/>
      <c r="K1245" s="39"/>
      <c r="N1245" s="60"/>
      <c r="O1245" s="50"/>
      <c r="Q1245" s="49"/>
    </row>
    <row r="1246" spans="2:17" ht="11.25">
      <c r="B1246" s="41">
        <v>1</v>
      </c>
      <c r="C1246" s="38">
        <v>302</v>
      </c>
      <c r="D1246" s="38" t="s">
        <v>278</v>
      </c>
      <c r="E1246" s="38" t="s">
        <v>141</v>
      </c>
      <c r="F1246" s="38" t="s">
        <v>277</v>
      </c>
      <c r="J1246" s="39">
        <v>0.001848726851851852</v>
      </c>
      <c r="K1246" s="39">
        <v>0.0022055555555555557</v>
      </c>
      <c r="N1246" s="60">
        <v>0.0013720486111111112</v>
      </c>
      <c r="O1246" s="50">
        <v>0.0022614699074074074</v>
      </c>
      <c r="Q1246" s="49">
        <v>0.007687800925925927</v>
      </c>
    </row>
    <row r="1247" spans="2:17" ht="11.25">
      <c r="B1247" s="41">
        <v>2</v>
      </c>
      <c r="C1247" s="38">
        <v>304</v>
      </c>
      <c r="D1247" s="38" t="s">
        <v>279</v>
      </c>
      <c r="E1247" s="38" t="s">
        <v>268</v>
      </c>
      <c r="F1247" s="38" t="s">
        <v>277</v>
      </c>
      <c r="J1247" s="39">
        <v>0.0019582754629629633</v>
      </c>
      <c r="K1247" s="39">
        <v>0.002289965277777778</v>
      </c>
      <c r="N1247" s="60">
        <v>0.0014597453703703706</v>
      </c>
      <c r="O1247" s="50">
        <v>0.002630659722222222</v>
      </c>
      <c r="Q1247" s="49">
        <v>0.008338645833333333</v>
      </c>
    </row>
    <row r="1248" spans="2:17" ht="11.25">
      <c r="B1248" s="41">
        <v>3</v>
      </c>
      <c r="C1248" s="38">
        <v>305</v>
      </c>
      <c r="D1248" s="38" t="s">
        <v>280</v>
      </c>
      <c r="E1248" s="38" t="s">
        <v>268</v>
      </c>
      <c r="F1248" s="38" t="s">
        <v>277</v>
      </c>
      <c r="J1248" s="39">
        <v>0.0024667824074074076</v>
      </c>
      <c r="K1248" s="39">
        <v>0.0024474421296296297</v>
      </c>
      <c r="N1248" s="60">
        <v>0.001565949074074074</v>
      </c>
      <c r="O1248" s="50">
        <v>0.0029076967592592596</v>
      </c>
      <c r="Q1248" s="49">
        <v>0.009387870370370371</v>
      </c>
    </row>
    <row r="1249" spans="2:17" ht="11.25">
      <c r="B1249" s="41">
        <v>4</v>
      </c>
      <c r="C1249" s="38">
        <v>316</v>
      </c>
      <c r="D1249" s="38" t="s">
        <v>281</v>
      </c>
      <c r="E1249" s="38" t="s">
        <v>271</v>
      </c>
      <c r="F1249" s="38" t="s">
        <v>277</v>
      </c>
      <c r="J1249" s="39">
        <v>0.00261119212962963</v>
      </c>
      <c r="K1249" s="39">
        <v>0.002415011574074074</v>
      </c>
      <c r="N1249" s="60">
        <v>0.0018197337962962965</v>
      </c>
      <c r="O1249" s="50">
        <v>0.0029995833333333333</v>
      </c>
      <c r="Q1249" s="49">
        <v>0.009845520833333333</v>
      </c>
    </row>
    <row r="1250" spans="2:17" ht="11.25">
      <c r="B1250" s="41">
        <v>5</v>
      </c>
      <c r="C1250" s="38">
        <v>309</v>
      </c>
      <c r="D1250" s="38" t="s">
        <v>98</v>
      </c>
      <c r="E1250" s="38" t="s">
        <v>282</v>
      </c>
      <c r="F1250" s="38" t="s">
        <v>277</v>
      </c>
      <c r="J1250" s="39">
        <v>0.002674664351851852</v>
      </c>
      <c r="K1250" s="39">
        <v>0.002419224537037037</v>
      </c>
      <c r="N1250" s="60">
        <v>0.0016760416666666666</v>
      </c>
      <c r="O1250" s="50">
        <v>0.0032340740740740745</v>
      </c>
      <c r="Q1250" s="49">
        <v>0.01000400462962963</v>
      </c>
    </row>
    <row r="1251" spans="2:17" ht="11.25">
      <c r="B1251" s="41">
        <v>6</v>
      </c>
      <c r="C1251" s="38">
        <v>313</v>
      </c>
      <c r="D1251" s="38" t="s">
        <v>98</v>
      </c>
      <c r="E1251" s="38" t="s">
        <v>283</v>
      </c>
      <c r="F1251" s="38" t="s">
        <v>277</v>
      </c>
      <c r="J1251" s="39">
        <v>0.0027482175925925925</v>
      </c>
      <c r="K1251" s="39">
        <v>0.0022895254629629633</v>
      </c>
      <c r="N1251" s="60">
        <v>0.0016802546296296294</v>
      </c>
      <c r="O1251" s="50">
        <v>0.003832071759259259</v>
      </c>
      <c r="Q1251" s="49">
        <v>0.010550069444444444</v>
      </c>
    </row>
    <row r="1252" spans="3:17" ht="11.25">
      <c r="C1252" s="1"/>
      <c r="I1252" s="1"/>
      <c r="J1252" s="1"/>
      <c r="K1252" s="1"/>
      <c r="N1252" s="54"/>
      <c r="O1252" s="46"/>
      <c r="Q1252" s="46"/>
    </row>
  </sheetData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&amp;L&amp;"Tahoma,Fett Kursiv"&amp;22TRIATHLON LANGAU 07</oddHeader>
    <oddFooter>&amp;R&amp;"Tahoma,Fett Kursiv"&amp;14www.zeitnehmung.at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6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00390625" style="3" bestFit="1" customWidth="1"/>
    <col min="2" max="2" width="5.421875" style="3" customWidth="1"/>
    <col min="3" max="3" width="3.57421875" style="3" bestFit="1" customWidth="1"/>
    <col min="4" max="4" width="30.140625" style="1" customWidth="1"/>
    <col min="5" max="5" width="5.140625" style="31" customWidth="1"/>
    <col min="6" max="6" width="13.7109375" style="31" bestFit="1" customWidth="1"/>
    <col min="7" max="7" width="14.8515625" style="31" customWidth="1"/>
    <col min="8" max="8" width="2.7109375" style="31" customWidth="1"/>
    <col min="9" max="9" width="9.140625" style="2" bestFit="1" customWidth="1"/>
    <col min="10" max="10" width="9.140625" style="4" customWidth="1"/>
    <col min="11" max="11" width="9.57421875" style="2" bestFit="1" customWidth="1"/>
    <col min="12" max="12" width="9.140625" style="4" customWidth="1"/>
    <col min="13" max="13" width="9.57421875" style="2" bestFit="1" customWidth="1"/>
    <col min="14" max="14" width="9.140625" style="4" customWidth="1"/>
    <col min="15" max="15" width="9.57421875" style="2" bestFit="1" customWidth="1"/>
    <col min="16" max="16" width="9.140625" style="4" customWidth="1"/>
    <col min="17" max="17" width="9.57421875" style="2" bestFit="1" customWidth="1"/>
    <col min="18" max="18" width="9.140625" style="4" customWidth="1"/>
    <col min="19" max="19" width="9.140625" style="2" customWidth="1"/>
    <col min="20" max="20" width="10.28125" style="2" bestFit="1" customWidth="1"/>
    <col min="21" max="23" width="5.28125" style="2" bestFit="1" customWidth="1"/>
    <col min="24" max="24" width="4.7109375" style="4" bestFit="1" customWidth="1"/>
    <col min="25" max="16384" width="38.8515625" style="1" customWidth="1"/>
  </cols>
  <sheetData>
    <row r="1" ht="11.25">
      <c r="A1" s="17" t="s">
        <v>293</v>
      </c>
    </row>
    <row r="2" spans="1:256" ht="11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4" s="14" customFormat="1" ht="11.25">
      <c r="A3" s="9" t="s">
        <v>0</v>
      </c>
      <c r="B3" s="9" t="s">
        <v>292</v>
      </c>
      <c r="C3" s="9" t="s">
        <v>1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238</v>
      </c>
      <c r="I3" s="13" t="s">
        <v>232</v>
      </c>
      <c r="J3" s="13" t="s">
        <v>291</v>
      </c>
      <c r="K3" s="13" t="s">
        <v>237</v>
      </c>
      <c r="L3" s="13" t="s">
        <v>291</v>
      </c>
      <c r="M3" s="13" t="s">
        <v>233</v>
      </c>
      <c r="N3" s="13" t="s">
        <v>291</v>
      </c>
      <c r="O3" s="13" t="s">
        <v>234</v>
      </c>
      <c r="P3" s="13" t="s">
        <v>291</v>
      </c>
      <c r="Q3" s="13" t="s">
        <v>235</v>
      </c>
      <c r="R3" s="13" t="s">
        <v>291</v>
      </c>
      <c r="S3" s="13" t="s">
        <v>294</v>
      </c>
      <c r="T3" s="13" t="s">
        <v>236</v>
      </c>
      <c r="U3" s="10"/>
      <c r="V3" s="10"/>
      <c r="W3" s="10"/>
      <c r="X3" s="10"/>
    </row>
    <row r="4" spans="1:20" ht="11.25">
      <c r="A4" s="3">
        <v>1</v>
      </c>
      <c r="B4" s="3">
        <v>1</v>
      </c>
      <c r="C4" s="3">
        <v>127</v>
      </c>
      <c r="D4" s="1" t="s">
        <v>67</v>
      </c>
      <c r="E4" s="31" t="s">
        <v>25</v>
      </c>
      <c r="F4" s="31" t="s">
        <v>65</v>
      </c>
      <c r="G4" s="31" t="s">
        <v>68</v>
      </c>
      <c r="H4" s="31" t="s">
        <v>27</v>
      </c>
      <c r="I4" s="2">
        <v>0.0031752314814814816</v>
      </c>
      <c r="J4" s="3">
        <f>RANK(I4,I$4:I$56,1)</f>
        <v>1</v>
      </c>
      <c r="K4" s="2">
        <v>0.00041454861111111114</v>
      </c>
      <c r="L4" s="3">
        <f>RANK(K4,K$4:K$56,1)</f>
        <v>1</v>
      </c>
      <c r="M4" s="2">
        <v>0.023509456018518518</v>
      </c>
      <c r="N4" s="3">
        <f aca="true" t="shared" si="0" ref="N4:N35">RANK(M4,M$4:M$56,1)</f>
        <v>3</v>
      </c>
      <c r="O4" s="2">
        <v>0.00044962962962962963</v>
      </c>
      <c r="P4" s="3">
        <f aca="true" t="shared" si="1" ref="P4:P35">RANK(O4,O$4:O$56,1)</f>
        <v>9</v>
      </c>
      <c r="Q4" s="2">
        <v>0.013546388888888887</v>
      </c>
      <c r="R4" s="3">
        <f>RANK(Q4,Q$4:Q$56,1)</f>
        <v>1</v>
      </c>
      <c r="S4" s="63">
        <f>Q4/4.87</f>
        <v>0.0027815993611681493</v>
      </c>
      <c r="T4" s="5">
        <f aca="true" t="shared" si="2" ref="T4:T35">I4+K4+M4+O4+Q4</f>
        <v>0.04109525462962963</v>
      </c>
    </row>
    <row r="5" spans="1:20" ht="11.25">
      <c r="A5" s="3">
        <v>2</v>
      </c>
      <c r="B5" s="3">
        <v>2</v>
      </c>
      <c r="C5" s="3">
        <v>117</v>
      </c>
      <c r="D5" s="1" t="s">
        <v>96</v>
      </c>
      <c r="E5" s="31" t="s">
        <v>25</v>
      </c>
      <c r="F5" s="31" t="s">
        <v>231</v>
      </c>
      <c r="G5" s="31" t="s">
        <v>97</v>
      </c>
      <c r="H5" s="31" t="s">
        <v>27</v>
      </c>
      <c r="I5" s="2">
        <v>0.003272523148148148</v>
      </c>
      <c r="J5" s="3">
        <f aca="true" t="shared" si="3" ref="J5:L56">RANK(I5,I$4:I$56,1)</f>
        <v>2</v>
      </c>
      <c r="K5" s="2">
        <v>0.0004271875</v>
      </c>
      <c r="L5" s="3">
        <f t="shared" si="3"/>
        <v>2</v>
      </c>
      <c r="M5" s="2">
        <v>0.02341226851851852</v>
      </c>
      <c r="N5" s="3">
        <f t="shared" si="0"/>
        <v>2</v>
      </c>
      <c r="O5" s="2">
        <v>0.0004990856481481481</v>
      </c>
      <c r="P5" s="3">
        <f t="shared" si="1"/>
        <v>16</v>
      </c>
      <c r="Q5" s="2">
        <v>0.01371400462962963</v>
      </c>
      <c r="R5" s="3">
        <f aca="true" t="shared" si="4" ref="R5:R56">RANK(Q5,Q$4:Q$56,1)</f>
        <v>2</v>
      </c>
      <c r="S5" s="63">
        <f aca="true" t="shared" si="5" ref="S5:S56">Q5/4.87</f>
        <v>0.0028160173777473574</v>
      </c>
      <c r="T5" s="5">
        <f t="shared" si="2"/>
        <v>0.041325069444444446</v>
      </c>
    </row>
    <row r="6" spans="1:20" ht="11.25">
      <c r="A6" s="3">
        <v>3</v>
      </c>
      <c r="B6" s="3">
        <v>1</v>
      </c>
      <c r="C6" s="3">
        <v>156</v>
      </c>
      <c r="D6" s="1" t="s">
        <v>38</v>
      </c>
      <c r="E6" s="31" t="s">
        <v>25</v>
      </c>
      <c r="F6" s="31" t="s">
        <v>37</v>
      </c>
      <c r="H6" s="31" t="s">
        <v>27</v>
      </c>
      <c r="I6" s="2">
        <v>0.003844027777777778</v>
      </c>
      <c r="J6" s="3">
        <f t="shared" si="3"/>
        <v>6</v>
      </c>
      <c r="K6" s="2">
        <v>0.0005220138888888888</v>
      </c>
      <c r="L6" s="3">
        <f t="shared" si="3"/>
        <v>3</v>
      </c>
      <c r="M6" s="2">
        <v>0.022639050925925927</v>
      </c>
      <c r="N6" s="3">
        <f t="shared" si="0"/>
        <v>1</v>
      </c>
      <c r="O6" s="2">
        <v>0.0005488773148148149</v>
      </c>
      <c r="P6" s="3">
        <f t="shared" si="1"/>
        <v>22</v>
      </c>
      <c r="Q6" s="2">
        <v>0.015752766203703705</v>
      </c>
      <c r="R6" s="3">
        <f t="shared" si="4"/>
        <v>12</v>
      </c>
      <c r="S6" s="63">
        <f t="shared" si="5"/>
        <v>0.003234654251273861</v>
      </c>
      <c r="T6" s="5">
        <f t="shared" si="2"/>
        <v>0.04330673611111112</v>
      </c>
    </row>
    <row r="7" spans="1:20" ht="11.25">
      <c r="A7" s="3">
        <v>4</v>
      </c>
      <c r="B7" s="3">
        <v>1</v>
      </c>
      <c r="C7" s="3">
        <v>150</v>
      </c>
      <c r="D7" s="1" t="s">
        <v>82</v>
      </c>
      <c r="E7" s="31" t="s">
        <v>25</v>
      </c>
      <c r="F7" s="31" t="s">
        <v>81</v>
      </c>
      <c r="H7" s="31" t="s">
        <v>27</v>
      </c>
      <c r="I7" s="2">
        <v>0.003557395833333334</v>
      </c>
      <c r="J7" s="3">
        <f t="shared" si="3"/>
        <v>4</v>
      </c>
      <c r="K7" s="2">
        <v>0.0010586689814814814</v>
      </c>
      <c r="L7" s="3">
        <f t="shared" si="3"/>
        <v>17</v>
      </c>
      <c r="M7" s="2">
        <v>0.02408300925925926</v>
      </c>
      <c r="N7" s="3">
        <f t="shared" si="0"/>
        <v>4</v>
      </c>
      <c r="O7" s="2">
        <v>0.0006434375</v>
      </c>
      <c r="P7" s="3">
        <f t="shared" si="1"/>
        <v>32</v>
      </c>
      <c r="Q7" s="2">
        <v>0.014144166666666666</v>
      </c>
      <c r="R7" s="3">
        <f t="shared" si="4"/>
        <v>3</v>
      </c>
      <c r="S7" s="63">
        <f t="shared" si="5"/>
        <v>0.002904346338124572</v>
      </c>
      <c r="T7" s="5">
        <f t="shared" si="2"/>
        <v>0.04348667824074074</v>
      </c>
    </row>
    <row r="8" spans="1:20" ht="11.25">
      <c r="A8" s="3">
        <v>5</v>
      </c>
      <c r="B8" s="3">
        <v>1</v>
      </c>
      <c r="C8" s="3">
        <v>109</v>
      </c>
      <c r="D8" s="1" t="s">
        <v>76</v>
      </c>
      <c r="E8" s="31" t="s">
        <v>25</v>
      </c>
      <c r="F8" s="31" t="s">
        <v>75</v>
      </c>
      <c r="G8" s="31" t="s">
        <v>77</v>
      </c>
      <c r="H8" s="31" t="s">
        <v>27</v>
      </c>
      <c r="I8" s="2">
        <v>0.0035180671296296297</v>
      </c>
      <c r="J8" s="3">
        <f t="shared" si="3"/>
        <v>3</v>
      </c>
      <c r="K8" s="2">
        <v>0.0008607175925925926</v>
      </c>
      <c r="L8" s="3">
        <f t="shared" si="3"/>
        <v>10</v>
      </c>
      <c r="M8" s="2">
        <v>0.024657800925925927</v>
      </c>
      <c r="N8" s="3">
        <f t="shared" si="0"/>
        <v>5</v>
      </c>
      <c r="O8" s="2">
        <v>0.00036706018518518517</v>
      </c>
      <c r="P8" s="3">
        <f t="shared" si="1"/>
        <v>3</v>
      </c>
      <c r="Q8" s="2">
        <v>0.015108854166666666</v>
      </c>
      <c r="R8" s="3">
        <f t="shared" si="4"/>
        <v>6</v>
      </c>
      <c r="S8" s="63">
        <f t="shared" si="5"/>
        <v>0.0031024341204654343</v>
      </c>
      <c r="T8" s="5">
        <f t="shared" si="2"/>
        <v>0.0445125</v>
      </c>
    </row>
    <row r="9" spans="1:20" ht="11.25">
      <c r="A9" s="3">
        <v>6</v>
      </c>
      <c r="B9" s="3">
        <v>2</v>
      </c>
      <c r="C9" s="3">
        <v>151</v>
      </c>
      <c r="D9" s="1" t="s">
        <v>39</v>
      </c>
      <c r="E9" s="31" t="s">
        <v>25</v>
      </c>
      <c r="F9" s="31" t="s">
        <v>37</v>
      </c>
      <c r="H9" s="31" t="s">
        <v>27</v>
      </c>
      <c r="I9" s="2">
        <v>0.004565844907407407</v>
      </c>
      <c r="J9" s="3">
        <f t="shared" si="3"/>
        <v>13</v>
      </c>
      <c r="K9" s="2">
        <v>0.0010544444444444444</v>
      </c>
      <c r="L9" s="3">
        <f t="shared" si="3"/>
        <v>16</v>
      </c>
      <c r="M9" s="2">
        <v>0.025146435185185185</v>
      </c>
      <c r="N9" s="3">
        <f t="shared" si="0"/>
        <v>7</v>
      </c>
      <c r="O9" s="2">
        <v>0.0006336458333333334</v>
      </c>
      <c r="P9" s="3">
        <f t="shared" si="1"/>
        <v>30</v>
      </c>
      <c r="Q9" s="2">
        <v>0.015014965277777778</v>
      </c>
      <c r="R9" s="3">
        <f t="shared" si="4"/>
        <v>5</v>
      </c>
      <c r="S9" s="63">
        <f t="shared" si="5"/>
        <v>0.0030831550878393796</v>
      </c>
      <c r="T9" s="5">
        <f t="shared" si="2"/>
        <v>0.04641533564814815</v>
      </c>
    </row>
    <row r="10" spans="1:20" ht="11.25">
      <c r="A10" s="3">
        <v>7</v>
      </c>
      <c r="B10" s="3">
        <v>1</v>
      </c>
      <c r="C10" s="3">
        <v>132</v>
      </c>
      <c r="D10" s="1" t="s">
        <v>24</v>
      </c>
      <c r="E10" s="31" t="s">
        <v>25</v>
      </c>
      <c r="F10" s="31" t="s">
        <v>23</v>
      </c>
      <c r="G10" s="31" t="s">
        <v>26</v>
      </c>
      <c r="H10" s="31" t="s">
        <v>27</v>
      </c>
      <c r="I10" s="2">
        <v>0.005015150462962963</v>
      </c>
      <c r="J10" s="3">
        <f t="shared" si="3"/>
        <v>27</v>
      </c>
      <c r="K10" s="2">
        <v>0.0008327430555555554</v>
      </c>
      <c r="L10" s="3">
        <f t="shared" si="3"/>
        <v>8</v>
      </c>
      <c r="M10" s="2">
        <v>0.024757233796296296</v>
      </c>
      <c r="N10" s="3">
        <f t="shared" si="0"/>
        <v>6</v>
      </c>
      <c r="O10" s="2">
        <v>0.0007309375000000001</v>
      </c>
      <c r="P10" s="3">
        <f t="shared" si="1"/>
        <v>38</v>
      </c>
      <c r="Q10" s="2">
        <v>0.015319212962962963</v>
      </c>
      <c r="R10" s="3">
        <f t="shared" si="4"/>
        <v>9</v>
      </c>
      <c r="S10" s="63">
        <f t="shared" si="5"/>
        <v>0.0031456289451669327</v>
      </c>
      <c r="T10" s="5">
        <f t="shared" si="2"/>
        <v>0.04665527777777778</v>
      </c>
    </row>
    <row r="11" spans="1:20" ht="11.25">
      <c r="A11" s="3">
        <v>8</v>
      </c>
      <c r="B11" s="3">
        <v>3</v>
      </c>
      <c r="C11" s="3">
        <v>118</v>
      </c>
      <c r="D11" s="1" t="s">
        <v>69</v>
      </c>
      <c r="E11" s="31" t="s">
        <v>25</v>
      </c>
      <c r="F11" s="31" t="s">
        <v>65</v>
      </c>
      <c r="G11" s="31" t="s">
        <v>70</v>
      </c>
      <c r="H11" s="31" t="s">
        <v>27</v>
      </c>
      <c r="I11" s="2">
        <v>0.003933333333333333</v>
      </c>
      <c r="J11" s="3">
        <f t="shared" si="3"/>
        <v>7</v>
      </c>
      <c r="K11" s="2">
        <v>0.0007775462962962963</v>
      </c>
      <c r="L11" s="3">
        <f t="shared" si="3"/>
        <v>7</v>
      </c>
      <c r="M11" s="2">
        <v>0.02612405092592593</v>
      </c>
      <c r="N11" s="3">
        <f t="shared" si="0"/>
        <v>12</v>
      </c>
      <c r="O11" s="2">
        <v>0.0006256944444444445</v>
      </c>
      <c r="P11" s="3">
        <f t="shared" si="1"/>
        <v>28</v>
      </c>
      <c r="Q11" s="2">
        <v>0.015652094907407408</v>
      </c>
      <c r="R11" s="3">
        <f t="shared" si="4"/>
        <v>11</v>
      </c>
      <c r="S11" s="63">
        <f t="shared" si="5"/>
        <v>0.0032139825271883795</v>
      </c>
      <c r="T11" s="5">
        <f t="shared" si="2"/>
        <v>0.04711271990740741</v>
      </c>
    </row>
    <row r="12" spans="1:20" ht="11.25">
      <c r="A12" s="3">
        <v>9</v>
      </c>
      <c r="B12" s="3">
        <v>4</v>
      </c>
      <c r="C12" s="3">
        <v>128</v>
      </c>
      <c r="D12" s="1" t="s">
        <v>71</v>
      </c>
      <c r="E12" s="31" t="s">
        <v>25</v>
      </c>
      <c r="F12" s="31" t="s">
        <v>65</v>
      </c>
      <c r="G12" s="31" t="s">
        <v>72</v>
      </c>
      <c r="H12" s="31" t="s">
        <v>27</v>
      </c>
      <c r="I12" s="2">
        <v>0.005054212962962963</v>
      </c>
      <c r="J12" s="3">
        <f t="shared" si="3"/>
        <v>28</v>
      </c>
      <c r="K12" s="2">
        <v>0.0011048842592592592</v>
      </c>
      <c r="L12" s="3">
        <f t="shared" si="3"/>
        <v>19</v>
      </c>
      <c r="M12" s="2">
        <v>0.02606827546296296</v>
      </c>
      <c r="N12" s="3">
        <f t="shared" si="0"/>
        <v>11</v>
      </c>
      <c r="O12" s="2">
        <v>0.0007450578703703704</v>
      </c>
      <c r="P12" s="3">
        <f t="shared" si="1"/>
        <v>39</v>
      </c>
      <c r="Q12" s="2">
        <v>0.015296342592592592</v>
      </c>
      <c r="R12" s="3">
        <f t="shared" si="4"/>
        <v>8</v>
      </c>
      <c r="S12" s="63">
        <f t="shared" si="5"/>
        <v>0.0031409327705528936</v>
      </c>
      <c r="T12" s="5">
        <f t="shared" si="2"/>
        <v>0.04826877314814815</v>
      </c>
    </row>
    <row r="13" spans="1:20" ht="11.25">
      <c r="A13" s="3">
        <v>10</v>
      </c>
      <c r="B13" s="3">
        <v>2</v>
      </c>
      <c r="C13" s="3">
        <v>122</v>
      </c>
      <c r="D13" s="1" t="s">
        <v>83</v>
      </c>
      <c r="E13" s="31" t="s">
        <v>25</v>
      </c>
      <c r="F13" s="31" t="s">
        <v>81</v>
      </c>
      <c r="G13" s="31" t="s">
        <v>84</v>
      </c>
      <c r="H13" s="31" t="s">
        <v>27</v>
      </c>
      <c r="I13" s="2">
        <v>0.004688078703703704</v>
      </c>
      <c r="J13" s="3">
        <f t="shared" si="3"/>
        <v>15</v>
      </c>
      <c r="K13" s="2">
        <v>0.0011793171296296298</v>
      </c>
      <c r="L13" s="3">
        <f t="shared" si="3"/>
        <v>20</v>
      </c>
      <c r="M13" s="2">
        <v>0.02593329861111111</v>
      </c>
      <c r="N13" s="3">
        <f t="shared" si="0"/>
        <v>10</v>
      </c>
      <c r="O13" s="2">
        <v>0.0009038541666666666</v>
      </c>
      <c r="P13" s="3">
        <f t="shared" si="1"/>
        <v>47</v>
      </c>
      <c r="Q13" s="2">
        <v>0.015845914351851852</v>
      </c>
      <c r="R13" s="3">
        <f t="shared" si="4"/>
        <v>14</v>
      </c>
      <c r="S13" s="63">
        <f t="shared" si="5"/>
        <v>0.003253781181078409</v>
      </c>
      <c r="T13" s="5">
        <f t="shared" si="2"/>
        <v>0.04855046296296296</v>
      </c>
    </row>
    <row r="14" spans="1:20" ht="11.25">
      <c r="A14" s="3">
        <v>11</v>
      </c>
      <c r="B14" s="3">
        <v>1</v>
      </c>
      <c r="C14" s="3">
        <v>116</v>
      </c>
      <c r="D14" s="1" t="s">
        <v>99</v>
      </c>
      <c r="E14" s="31" t="s">
        <v>61</v>
      </c>
      <c r="F14" s="31" t="s">
        <v>95</v>
      </c>
      <c r="G14" s="31" t="s">
        <v>70</v>
      </c>
      <c r="H14" s="31" t="s">
        <v>27</v>
      </c>
      <c r="I14" s="2">
        <v>0.0040008912037037036</v>
      </c>
      <c r="J14" s="3">
        <f t="shared" si="3"/>
        <v>9</v>
      </c>
      <c r="K14" s="2">
        <v>0.0005631944444444444</v>
      </c>
      <c r="L14" s="3">
        <f t="shared" si="3"/>
        <v>4</v>
      </c>
      <c r="M14" s="2">
        <v>0.027573946759259258</v>
      </c>
      <c r="N14" s="3">
        <f t="shared" si="0"/>
        <v>19</v>
      </c>
      <c r="O14" s="2">
        <v>0.0007093981481481482</v>
      </c>
      <c r="P14" s="3">
        <f t="shared" si="1"/>
        <v>37</v>
      </c>
      <c r="Q14" s="2">
        <v>0.016549641203703704</v>
      </c>
      <c r="R14" s="3">
        <f t="shared" si="4"/>
        <v>16</v>
      </c>
      <c r="S14" s="63">
        <f t="shared" si="5"/>
        <v>0.003398283614723553</v>
      </c>
      <c r="T14" s="5">
        <f t="shared" si="2"/>
        <v>0.04939707175925925</v>
      </c>
    </row>
    <row r="15" spans="1:20" ht="11.25">
      <c r="A15" s="3">
        <v>12</v>
      </c>
      <c r="B15" s="3">
        <v>2</v>
      </c>
      <c r="C15" s="3">
        <v>123</v>
      </c>
      <c r="D15" s="1" t="s">
        <v>28</v>
      </c>
      <c r="E15" s="31" t="s">
        <v>25</v>
      </c>
      <c r="F15" s="31" t="s">
        <v>23</v>
      </c>
      <c r="H15" s="31" t="s">
        <v>27</v>
      </c>
      <c r="I15" s="2">
        <v>0.004993425925925926</v>
      </c>
      <c r="J15" s="3">
        <f t="shared" si="3"/>
        <v>26</v>
      </c>
      <c r="K15" s="2">
        <v>0.0015685300925925927</v>
      </c>
      <c r="L15" s="3">
        <f t="shared" si="3"/>
        <v>34</v>
      </c>
      <c r="M15" s="2">
        <v>0.026518101851851855</v>
      </c>
      <c r="N15" s="3">
        <f t="shared" si="0"/>
        <v>16</v>
      </c>
      <c r="O15" s="2">
        <v>0.0006971064814814816</v>
      </c>
      <c r="P15" s="3">
        <f t="shared" si="1"/>
        <v>35</v>
      </c>
      <c r="Q15" s="2">
        <v>0.01580380787037037</v>
      </c>
      <c r="R15" s="3">
        <f t="shared" si="4"/>
        <v>13</v>
      </c>
      <c r="S15" s="63">
        <f t="shared" si="5"/>
        <v>0.003245135086318351</v>
      </c>
      <c r="T15" s="5">
        <f t="shared" si="2"/>
        <v>0.04958097222222223</v>
      </c>
    </row>
    <row r="16" spans="1:20" ht="11.25">
      <c r="A16" s="3">
        <v>13</v>
      </c>
      <c r="B16" s="3">
        <v>3</v>
      </c>
      <c r="C16" s="3">
        <v>126</v>
      </c>
      <c r="D16" s="1" t="s">
        <v>29</v>
      </c>
      <c r="E16" s="31" t="s">
        <v>25</v>
      </c>
      <c r="F16" s="31" t="s">
        <v>23</v>
      </c>
      <c r="G16" s="31" t="s">
        <v>30</v>
      </c>
      <c r="H16" s="31" t="s">
        <v>27</v>
      </c>
      <c r="I16" s="2">
        <v>0.0041114004629629625</v>
      </c>
      <c r="J16" s="3">
        <f t="shared" si="3"/>
        <v>10</v>
      </c>
      <c r="K16" s="2">
        <v>0.0014277083333333331</v>
      </c>
      <c r="L16" s="3">
        <f t="shared" si="3"/>
        <v>29</v>
      </c>
      <c r="M16" s="2">
        <v>0.029487939814814818</v>
      </c>
      <c r="N16" s="3">
        <f t="shared" si="0"/>
        <v>31</v>
      </c>
      <c r="O16" s="2">
        <v>0.0003572106481481481</v>
      </c>
      <c r="P16" s="3">
        <f t="shared" si="1"/>
        <v>2</v>
      </c>
      <c r="Q16" s="2">
        <v>0.01433284722222222</v>
      </c>
      <c r="R16" s="3">
        <f t="shared" si="4"/>
        <v>4</v>
      </c>
      <c r="S16" s="63">
        <f t="shared" si="5"/>
        <v>0.002943089778690394</v>
      </c>
      <c r="T16" s="5">
        <f t="shared" si="2"/>
        <v>0.049717106481481484</v>
      </c>
    </row>
    <row r="17" spans="1:20" ht="11.25">
      <c r="A17" s="3">
        <v>14</v>
      </c>
      <c r="B17" s="3">
        <v>3</v>
      </c>
      <c r="C17" s="3">
        <v>105</v>
      </c>
      <c r="D17" s="1" t="s">
        <v>40</v>
      </c>
      <c r="E17" s="31" t="s">
        <v>25</v>
      </c>
      <c r="F17" s="31" t="s">
        <v>37</v>
      </c>
      <c r="H17" s="31" t="s">
        <v>27</v>
      </c>
      <c r="I17" s="2">
        <v>0.0048662152777777775</v>
      </c>
      <c r="J17" s="3">
        <f t="shared" si="3"/>
        <v>21</v>
      </c>
      <c r="K17" s="2">
        <v>0.0010410416666666667</v>
      </c>
      <c r="L17" s="3">
        <f t="shared" si="3"/>
        <v>14</v>
      </c>
      <c r="M17" s="2">
        <v>0.028194965277777775</v>
      </c>
      <c r="N17" s="3">
        <f t="shared" si="0"/>
        <v>23</v>
      </c>
      <c r="O17" s="2">
        <v>0.0003926851851851852</v>
      </c>
      <c r="P17" s="3">
        <f t="shared" si="1"/>
        <v>5</v>
      </c>
      <c r="Q17" s="2">
        <v>0.015282002314814814</v>
      </c>
      <c r="R17" s="3">
        <f t="shared" si="4"/>
        <v>7</v>
      </c>
      <c r="S17" s="63">
        <f t="shared" si="5"/>
        <v>0.003137988154992775</v>
      </c>
      <c r="T17" s="5">
        <f t="shared" si="2"/>
        <v>0.04977690972222222</v>
      </c>
    </row>
    <row r="18" spans="1:20" ht="11.25">
      <c r="A18" s="3">
        <v>15</v>
      </c>
      <c r="B18" s="3">
        <v>1</v>
      </c>
      <c r="C18" s="3">
        <v>141</v>
      </c>
      <c r="D18" s="1" t="s">
        <v>105</v>
      </c>
      <c r="E18" s="31" t="s">
        <v>61</v>
      </c>
      <c r="F18" s="31" t="s">
        <v>104</v>
      </c>
      <c r="G18" s="31" t="s">
        <v>106</v>
      </c>
      <c r="H18" s="31" t="s">
        <v>27</v>
      </c>
      <c r="I18" s="2">
        <v>0.0048993287037037035</v>
      </c>
      <c r="J18" s="3">
        <f t="shared" si="3"/>
        <v>22</v>
      </c>
      <c r="K18" s="2">
        <v>0.0011880208333333332</v>
      </c>
      <c r="L18" s="3">
        <f t="shared" si="3"/>
        <v>21</v>
      </c>
      <c r="M18" s="2">
        <v>0.027804571759259263</v>
      </c>
      <c r="N18" s="3">
        <f t="shared" si="0"/>
        <v>20</v>
      </c>
      <c r="O18" s="2">
        <v>0.0004672916666666667</v>
      </c>
      <c r="P18" s="3">
        <f t="shared" si="1"/>
        <v>12</v>
      </c>
      <c r="Q18" s="2">
        <v>0.015546539351851853</v>
      </c>
      <c r="R18" s="3">
        <f t="shared" si="4"/>
        <v>10</v>
      </c>
      <c r="S18" s="63">
        <f t="shared" si="5"/>
        <v>0.0031923078751235835</v>
      </c>
      <c r="T18" s="5">
        <f t="shared" si="2"/>
        <v>0.04990575231481482</v>
      </c>
    </row>
    <row r="19" spans="1:20" ht="11.25">
      <c r="A19" s="3">
        <v>16</v>
      </c>
      <c r="B19" s="3">
        <v>4</v>
      </c>
      <c r="C19" s="3">
        <v>121</v>
      </c>
      <c r="D19" s="1" t="s">
        <v>41</v>
      </c>
      <c r="E19" s="31" t="s">
        <v>25</v>
      </c>
      <c r="F19" s="31" t="s">
        <v>37</v>
      </c>
      <c r="G19" s="31" t="s">
        <v>42</v>
      </c>
      <c r="H19" s="31" t="s">
        <v>27</v>
      </c>
      <c r="I19" s="2">
        <v>0.005606215277777778</v>
      </c>
      <c r="J19" s="3">
        <f t="shared" si="3"/>
        <v>38</v>
      </c>
      <c r="K19" s="2">
        <v>0.002013425925925926</v>
      </c>
      <c r="L19" s="3">
        <f t="shared" si="3"/>
        <v>46</v>
      </c>
      <c r="M19" s="2">
        <v>0.02582616898148148</v>
      </c>
      <c r="N19" s="3">
        <f t="shared" si="0"/>
        <v>9</v>
      </c>
      <c r="O19" s="2">
        <v>0.0010435416666666666</v>
      </c>
      <c r="P19" s="3">
        <f t="shared" si="1"/>
        <v>50</v>
      </c>
      <c r="Q19" s="2">
        <v>0.016033009259259257</v>
      </c>
      <c r="R19" s="3">
        <f t="shared" si="4"/>
        <v>15</v>
      </c>
      <c r="S19" s="63">
        <f t="shared" si="5"/>
        <v>0.003292199026541942</v>
      </c>
      <c r="T19" s="5">
        <f t="shared" si="2"/>
        <v>0.05052236111111111</v>
      </c>
    </row>
    <row r="20" spans="1:20" ht="11.25">
      <c r="A20" s="3">
        <v>17</v>
      </c>
      <c r="B20" s="3">
        <v>5</v>
      </c>
      <c r="C20" s="3">
        <v>133</v>
      </c>
      <c r="D20" s="1" t="s">
        <v>43</v>
      </c>
      <c r="E20" s="31" t="s">
        <v>25</v>
      </c>
      <c r="F20" s="31" t="s">
        <v>37</v>
      </c>
      <c r="G20" s="31" t="s">
        <v>44</v>
      </c>
      <c r="H20" s="31" t="s">
        <v>27</v>
      </c>
      <c r="I20" s="2">
        <v>0.004864537037037037</v>
      </c>
      <c r="J20" s="3">
        <f t="shared" si="3"/>
        <v>20</v>
      </c>
      <c r="K20" s="2">
        <v>0.0009764120370370369</v>
      </c>
      <c r="L20" s="3">
        <f t="shared" si="3"/>
        <v>13</v>
      </c>
      <c r="M20" s="2">
        <v>0.027078912037037037</v>
      </c>
      <c r="N20" s="3">
        <f t="shared" si="0"/>
        <v>17</v>
      </c>
      <c r="O20" s="2">
        <v>0.0008772685185185184</v>
      </c>
      <c r="P20" s="3">
        <f t="shared" si="1"/>
        <v>46</v>
      </c>
      <c r="Q20" s="2">
        <v>0.016979814814814812</v>
      </c>
      <c r="R20" s="3">
        <f t="shared" si="4"/>
        <v>20</v>
      </c>
      <c r="S20" s="63">
        <f t="shared" si="5"/>
        <v>0.0034866149517073534</v>
      </c>
      <c r="T20" s="5">
        <f t="shared" si="2"/>
        <v>0.050776944444444444</v>
      </c>
    </row>
    <row r="21" spans="1:20" ht="11.25">
      <c r="A21" s="3">
        <v>18</v>
      </c>
      <c r="B21" s="3">
        <v>2</v>
      </c>
      <c r="C21" s="3">
        <v>158</v>
      </c>
      <c r="D21" s="1" t="s">
        <v>78</v>
      </c>
      <c r="E21" s="31" t="s">
        <v>25</v>
      </c>
      <c r="F21" s="31" t="s">
        <v>75</v>
      </c>
      <c r="H21" s="31" t="s">
        <v>27</v>
      </c>
      <c r="I21" s="2">
        <v>0.006039976851851852</v>
      </c>
      <c r="J21" s="3">
        <f t="shared" si="3"/>
        <v>40</v>
      </c>
      <c r="K21" s="2">
        <v>0.0007086458333333334</v>
      </c>
      <c r="L21" s="3">
        <f t="shared" si="3"/>
        <v>6</v>
      </c>
      <c r="M21" s="2">
        <v>0.02617697916666667</v>
      </c>
      <c r="N21" s="3">
        <f t="shared" si="0"/>
        <v>13</v>
      </c>
      <c r="O21" s="2">
        <v>0.00052625</v>
      </c>
      <c r="P21" s="3">
        <f t="shared" si="1"/>
        <v>21</v>
      </c>
      <c r="Q21" s="2">
        <v>0.017392280092592593</v>
      </c>
      <c r="R21" s="3">
        <f t="shared" si="4"/>
        <v>21</v>
      </c>
      <c r="S21" s="63">
        <f t="shared" si="5"/>
        <v>0.0035713100806144954</v>
      </c>
      <c r="T21" s="5">
        <f t="shared" si="2"/>
        <v>0.05084413194444444</v>
      </c>
    </row>
    <row r="22" spans="1:20" ht="11.25">
      <c r="A22" s="3">
        <v>19</v>
      </c>
      <c r="B22" s="3">
        <v>6</v>
      </c>
      <c r="C22" s="3">
        <v>145</v>
      </c>
      <c r="D22" s="1" t="s">
        <v>45</v>
      </c>
      <c r="E22" s="31" t="s">
        <v>25</v>
      </c>
      <c r="F22" s="31" t="s">
        <v>37</v>
      </c>
      <c r="H22" s="31" t="s">
        <v>27</v>
      </c>
      <c r="I22" s="2">
        <v>0.0055657754629629625</v>
      </c>
      <c r="J22" s="3">
        <f t="shared" si="3"/>
        <v>37</v>
      </c>
      <c r="K22" s="2">
        <v>0.0013793171296296296</v>
      </c>
      <c r="L22" s="3">
        <f t="shared" si="3"/>
        <v>25</v>
      </c>
      <c r="M22" s="2">
        <v>0.02629060185185185</v>
      </c>
      <c r="N22" s="3">
        <f t="shared" si="0"/>
        <v>14</v>
      </c>
      <c r="O22" s="2">
        <v>0.0007755208333333332</v>
      </c>
      <c r="P22" s="3">
        <f t="shared" si="1"/>
        <v>40</v>
      </c>
      <c r="Q22" s="2">
        <v>0.017771539351851853</v>
      </c>
      <c r="R22" s="3">
        <f t="shared" si="4"/>
        <v>24</v>
      </c>
      <c r="S22" s="63">
        <f t="shared" si="5"/>
        <v>0.003649186725226253</v>
      </c>
      <c r="T22" s="5">
        <f t="shared" si="2"/>
        <v>0.051782754629629626</v>
      </c>
    </row>
    <row r="23" spans="1:20" ht="11.25">
      <c r="A23" s="3">
        <v>20</v>
      </c>
      <c r="B23" s="3">
        <v>2</v>
      </c>
      <c r="C23" s="3">
        <v>134</v>
      </c>
      <c r="D23" s="1" t="s">
        <v>100</v>
      </c>
      <c r="E23" s="31" t="s">
        <v>61</v>
      </c>
      <c r="F23" s="31" t="s">
        <v>95</v>
      </c>
      <c r="G23" s="31" t="s">
        <v>70</v>
      </c>
      <c r="H23" s="31" t="s">
        <v>27</v>
      </c>
      <c r="I23" s="2">
        <v>0.003976828703703704</v>
      </c>
      <c r="J23" s="3">
        <f t="shared" si="3"/>
        <v>8</v>
      </c>
      <c r="K23" s="2">
        <v>0.0006674421296296297</v>
      </c>
      <c r="L23" s="3">
        <f t="shared" si="3"/>
        <v>5</v>
      </c>
      <c r="M23" s="2">
        <v>0.028953032407407406</v>
      </c>
      <c r="N23" s="3">
        <f t="shared" si="0"/>
        <v>28</v>
      </c>
      <c r="O23" s="2">
        <v>0.0006344791666666668</v>
      </c>
      <c r="P23" s="3">
        <f t="shared" si="1"/>
        <v>31</v>
      </c>
      <c r="Q23" s="2">
        <v>0.01800046296296296</v>
      </c>
      <c r="R23" s="3">
        <f t="shared" si="4"/>
        <v>25</v>
      </c>
      <c r="S23" s="63">
        <f t="shared" si="5"/>
        <v>0.0036961936268917785</v>
      </c>
      <c r="T23" s="5">
        <f t="shared" si="2"/>
        <v>0.05223224537037037</v>
      </c>
    </row>
    <row r="24" spans="1:20" ht="11.25">
      <c r="A24" s="3">
        <v>21</v>
      </c>
      <c r="B24" s="3">
        <v>7</v>
      </c>
      <c r="C24" s="3">
        <v>131</v>
      </c>
      <c r="D24" s="1" t="s">
        <v>46</v>
      </c>
      <c r="E24" s="31" t="s">
        <v>25</v>
      </c>
      <c r="F24" s="31" t="s">
        <v>37</v>
      </c>
      <c r="H24" s="31" t="s">
        <v>27</v>
      </c>
      <c r="I24" s="2">
        <v>0.0044735416666666665</v>
      </c>
      <c r="J24" s="3">
        <f t="shared" si="3"/>
        <v>12</v>
      </c>
      <c r="K24" s="2">
        <v>0.0010439351851851853</v>
      </c>
      <c r="L24" s="3">
        <f t="shared" si="3"/>
        <v>15</v>
      </c>
      <c r="M24" s="2">
        <v>0.027099907407407406</v>
      </c>
      <c r="N24" s="3">
        <f t="shared" si="0"/>
        <v>18</v>
      </c>
      <c r="O24" s="2">
        <v>0.0008152893518518519</v>
      </c>
      <c r="P24" s="3">
        <f t="shared" si="1"/>
        <v>42</v>
      </c>
      <c r="Q24" s="2">
        <v>0.018851886574074075</v>
      </c>
      <c r="R24" s="3">
        <f t="shared" si="4"/>
        <v>32</v>
      </c>
      <c r="S24" s="63">
        <f t="shared" si="5"/>
        <v>0.003871023937181535</v>
      </c>
      <c r="T24" s="5">
        <f t="shared" si="2"/>
        <v>0.05228456018518518</v>
      </c>
    </row>
    <row r="25" spans="1:20" ht="11.25">
      <c r="A25" s="3">
        <v>22</v>
      </c>
      <c r="B25" s="3">
        <v>4</v>
      </c>
      <c r="C25" s="3">
        <v>112</v>
      </c>
      <c r="D25" s="1" t="s">
        <v>31</v>
      </c>
      <c r="E25" s="31" t="s">
        <v>25</v>
      </c>
      <c r="F25" s="31" t="s">
        <v>23</v>
      </c>
      <c r="G25" s="31" t="s">
        <v>32</v>
      </c>
      <c r="H25" s="31" t="s">
        <v>27</v>
      </c>
      <c r="I25" s="2">
        <v>0.00526375</v>
      </c>
      <c r="J25" s="3">
        <f t="shared" si="3"/>
        <v>33</v>
      </c>
      <c r="K25" s="2">
        <v>0.0015077314814814814</v>
      </c>
      <c r="L25" s="3">
        <f t="shared" si="3"/>
        <v>32</v>
      </c>
      <c r="M25" s="2">
        <v>0.025740069444444444</v>
      </c>
      <c r="N25" s="3">
        <f t="shared" si="0"/>
        <v>8</v>
      </c>
      <c r="O25" s="2">
        <v>0.0008590277777777779</v>
      </c>
      <c r="P25" s="3">
        <f t="shared" si="1"/>
        <v>45</v>
      </c>
      <c r="Q25" s="2">
        <v>0.019690891203703705</v>
      </c>
      <c r="R25" s="3">
        <f t="shared" si="4"/>
        <v>39</v>
      </c>
      <c r="S25" s="63">
        <f t="shared" si="5"/>
        <v>0.004043304148604457</v>
      </c>
      <c r="T25" s="5">
        <f t="shared" si="2"/>
        <v>0.05306146990740741</v>
      </c>
    </row>
    <row r="26" spans="1:20" ht="11.25">
      <c r="A26" s="3">
        <v>23</v>
      </c>
      <c r="B26" s="3">
        <v>3</v>
      </c>
      <c r="C26" s="3">
        <v>120</v>
      </c>
      <c r="D26" s="1" t="s">
        <v>79</v>
      </c>
      <c r="E26" s="31" t="s">
        <v>25</v>
      </c>
      <c r="F26" s="31" t="s">
        <v>75</v>
      </c>
      <c r="H26" s="31" t="s">
        <v>27</v>
      </c>
      <c r="I26" s="2">
        <v>0.004741527777777778</v>
      </c>
      <c r="J26" s="3">
        <f t="shared" si="3"/>
        <v>17</v>
      </c>
      <c r="K26" s="2">
        <v>0.001975115740740741</v>
      </c>
      <c r="L26" s="3">
        <f t="shared" si="3"/>
        <v>44</v>
      </c>
      <c r="M26" s="2">
        <v>0.028698668981481486</v>
      </c>
      <c r="N26" s="3">
        <f t="shared" si="0"/>
        <v>27</v>
      </c>
      <c r="O26" s="2">
        <v>0.00037475694444444443</v>
      </c>
      <c r="P26" s="3">
        <f t="shared" si="1"/>
        <v>4</v>
      </c>
      <c r="Q26" s="2">
        <v>0.017494131944444446</v>
      </c>
      <c r="R26" s="3">
        <f t="shared" si="4"/>
        <v>22</v>
      </c>
      <c r="S26" s="63">
        <f t="shared" si="5"/>
        <v>0.0035922242185717546</v>
      </c>
      <c r="T26" s="5">
        <f t="shared" si="2"/>
        <v>0.0532842013888889</v>
      </c>
    </row>
    <row r="27" spans="1:20" ht="11.25">
      <c r="A27" s="3">
        <v>24</v>
      </c>
      <c r="B27" s="3">
        <v>1</v>
      </c>
      <c r="C27" s="3">
        <v>160</v>
      </c>
      <c r="D27" s="1" t="s">
        <v>112</v>
      </c>
      <c r="E27" s="31" t="s">
        <v>61</v>
      </c>
      <c r="F27" s="31" t="s">
        <v>111</v>
      </c>
      <c r="H27" s="31" t="s">
        <v>27</v>
      </c>
      <c r="I27" s="2">
        <v>0.005414652777777778</v>
      </c>
      <c r="J27" s="3">
        <f t="shared" si="3"/>
        <v>35</v>
      </c>
      <c r="K27" s="2">
        <v>0.0009651967592592593</v>
      </c>
      <c r="L27" s="3">
        <f t="shared" si="3"/>
        <v>12</v>
      </c>
      <c r="M27" s="2">
        <v>0.027809143518518518</v>
      </c>
      <c r="N27" s="3">
        <f t="shared" si="0"/>
        <v>21</v>
      </c>
      <c r="O27" s="2">
        <v>0.0005057870370370371</v>
      </c>
      <c r="P27" s="3">
        <f t="shared" si="1"/>
        <v>18</v>
      </c>
      <c r="Q27" s="2">
        <v>0.01898107638888889</v>
      </c>
      <c r="R27" s="3">
        <f t="shared" si="4"/>
        <v>34</v>
      </c>
      <c r="S27" s="63">
        <f t="shared" si="5"/>
        <v>0.003897551619895049</v>
      </c>
      <c r="T27" s="5">
        <f t="shared" si="2"/>
        <v>0.053675856481481474</v>
      </c>
    </row>
    <row r="28" spans="1:20" ht="11.25">
      <c r="A28" s="3">
        <v>25</v>
      </c>
      <c r="B28" s="3">
        <v>8</v>
      </c>
      <c r="C28" s="3">
        <v>119</v>
      </c>
      <c r="D28" s="1" t="s">
        <v>47</v>
      </c>
      <c r="E28" s="31" t="s">
        <v>25</v>
      </c>
      <c r="F28" s="31" t="s">
        <v>37</v>
      </c>
      <c r="H28" s="31" t="s">
        <v>27</v>
      </c>
      <c r="I28" s="2">
        <v>0.004611331018518519</v>
      </c>
      <c r="J28" s="3">
        <f t="shared" si="3"/>
        <v>14</v>
      </c>
      <c r="K28" s="2">
        <v>0.0014231712962962965</v>
      </c>
      <c r="L28" s="3">
        <f t="shared" si="3"/>
        <v>28</v>
      </c>
      <c r="M28" s="2">
        <v>0.02650891203703704</v>
      </c>
      <c r="N28" s="3">
        <f t="shared" si="0"/>
        <v>15</v>
      </c>
      <c r="O28" s="2">
        <v>0.0008000925925925927</v>
      </c>
      <c r="P28" s="3">
        <f t="shared" si="1"/>
        <v>41</v>
      </c>
      <c r="Q28" s="2">
        <v>0.020459583333333333</v>
      </c>
      <c r="R28" s="3">
        <f t="shared" si="4"/>
        <v>44</v>
      </c>
      <c r="S28" s="63">
        <f t="shared" si="5"/>
        <v>0.004201146475017112</v>
      </c>
      <c r="T28" s="5">
        <f t="shared" si="2"/>
        <v>0.053803090277777785</v>
      </c>
    </row>
    <row r="29" spans="1:20" ht="11.25">
      <c r="A29" s="3">
        <v>26</v>
      </c>
      <c r="B29" s="3">
        <v>1</v>
      </c>
      <c r="C29" s="3">
        <v>106</v>
      </c>
      <c r="D29" s="1" t="s">
        <v>103</v>
      </c>
      <c r="E29" s="31" t="s">
        <v>61</v>
      </c>
      <c r="F29" s="31" t="s">
        <v>102</v>
      </c>
      <c r="H29" s="31" t="s">
        <v>27</v>
      </c>
      <c r="I29" s="2">
        <v>0.004438321759259259</v>
      </c>
      <c r="J29" s="3">
        <f t="shared" si="3"/>
        <v>11</v>
      </c>
      <c r="K29" s="2">
        <v>0.0016868518518518517</v>
      </c>
      <c r="L29" s="3">
        <f t="shared" si="3"/>
        <v>38</v>
      </c>
      <c r="M29" s="2">
        <v>0.03023304398148148</v>
      </c>
      <c r="N29" s="3">
        <f t="shared" si="0"/>
        <v>36</v>
      </c>
      <c r="O29" s="2">
        <v>0.0006449305555555556</v>
      </c>
      <c r="P29" s="3">
        <f t="shared" si="1"/>
        <v>33</v>
      </c>
      <c r="Q29" s="2">
        <v>0.016918437499999998</v>
      </c>
      <c r="R29" s="3">
        <f t="shared" si="4"/>
        <v>19</v>
      </c>
      <c r="S29" s="63">
        <f t="shared" si="5"/>
        <v>0.003474011806981519</v>
      </c>
      <c r="T29" s="5">
        <f t="shared" si="2"/>
        <v>0.05392158564814814</v>
      </c>
    </row>
    <row r="30" spans="1:20" ht="11.25">
      <c r="A30" s="3">
        <v>27</v>
      </c>
      <c r="B30" s="3">
        <v>9</v>
      </c>
      <c r="C30" s="3">
        <v>113</v>
      </c>
      <c r="D30" s="1" t="s">
        <v>48</v>
      </c>
      <c r="E30" s="31" t="s">
        <v>25</v>
      </c>
      <c r="F30" s="31" t="s">
        <v>37</v>
      </c>
      <c r="G30" s="31" t="s">
        <v>49</v>
      </c>
      <c r="H30" s="31" t="s">
        <v>27</v>
      </c>
      <c r="I30" s="2">
        <v>0.006061782407407407</v>
      </c>
      <c r="J30" s="3">
        <f t="shared" si="3"/>
        <v>41</v>
      </c>
      <c r="K30" s="2">
        <v>0.0018464699074074071</v>
      </c>
      <c r="L30" s="3">
        <f t="shared" si="3"/>
        <v>43</v>
      </c>
      <c r="M30" s="2">
        <v>0.028486504629629632</v>
      </c>
      <c r="N30" s="3">
        <f t="shared" si="0"/>
        <v>25</v>
      </c>
      <c r="O30" s="2">
        <v>0.0010679629629629628</v>
      </c>
      <c r="P30" s="3">
        <f t="shared" si="1"/>
        <v>51</v>
      </c>
      <c r="Q30" s="2">
        <v>0.016713726851851855</v>
      </c>
      <c r="R30" s="3">
        <f t="shared" si="4"/>
        <v>18</v>
      </c>
      <c r="S30" s="63">
        <f t="shared" si="5"/>
        <v>0.0034319767662940154</v>
      </c>
      <c r="T30" s="5">
        <f t="shared" si="2"/>
        <v>0.05417644675925927</v>
      </c>
    </row>
    <row r="31" spans="1:20" ht="11.25">
      <c r="A31" s="3">
        <v>28</v>
      </c>
      <c r="B31" s="3">
        <v>2</v>
      </c>
      <c r="C31" s="3">
        <v>102</v>
      </c>
      <c r="D31" s="1" t="s">
        <v>107</v>
      </c>
      <c r="E31" s="31" t="s">
        <v>61</v>
      </c>
      <c r="F31" s="31" t="s">
        <v>104</v>
      </c>
      <c r="H31" s="31" t="s">
        <v>27</v>
      </c>
      <c r="I31" s="2">
        <v>0.004982349537037038</v>
      </c>
      <c r="J31" s="3">
        <f t="shared" si="3"/>
        <v>25</v>
      </c>
      <c r="K31" s="2">
        <v>0.0016255439814814815</v>
      </c>
      <c r="L31" s="3">
        <f t="shared" si="3"/>
        <v>36</v>
      </c>
      <c r="M31" s="2">
        <v>0.02951138888888889</v>
      </c>
      <c r="N31" s="3">
        <f t="shared" si="0"/>
        <v>32</v>
      </c>
      <c r="O31" s="2">
        <v>0.0004602430555555556</v>
      </c>
      <c r="P31" s="3">
        <f t="shared" si="1"/>
        <v>11</v>
      </c>
      <c r="Q31" s="2">
        <v>0.017695555555555555</v>
      </c>
      <c r="R31" s="3">
        <f t="shared" si="4"/>
        <v>23</v>
      </c>
      <c r="S31" s="63">
        <f t="shared" si="5"/>
        <v>0.0036335843029888203</v>
      </c>
      <c r="T31" s="5">
        <f t="shared" si="2"/>
        <v>0.054275081018518516</v>
      </c>
    </row>
    <row r="32" spans="1:20" ht="11.25">
      <c r="A32" s="3">
        <v>29</v>
      </c>
      <c r="B32" s="3">
        <v>4</v>
      </c>
      <c r="C32" s="3">
        <v>103</v>
      </c>
      <c r="D32" s="1" t="s">
        <v>80</v>
      </c>
      <c r="E32" s="31" t="s">
        <v>25</v>
      </c>
      <c r="F32" s="31" t="s">
        <v>75</v>
      </c>
      <c r="H32" s="31" t="s">
        <v>27</v>
      </c>
      <c r="I32" s="2">
        <v>0.004693043981481481</v>
      </c>
      <c r="J32" s="3">
        <f t="shared" si="3"/>
        <v>16</v>
      </c>
      <c r="K32" s="2">
        <v>0.00202974537037037</v>
      </c>
      <c r="L32" s="3">
        <f t="shared" si="3"/>
        <v>47</v>
      </c>
      <c r="M32" s="2">
        <v>0.02819836805555555</v>
      </c>
      <c r="N32" s="3">
        <f t="shared" si="0"/>
        <v>24</v>
      </c>
      <c r="O32" s="2">
        <v>0.0006655787037037037</v>
      </c>
      <c r="P32" s="3">
        <f t="shared" si="1"/>
        <v>34</v>
      </c>
      <c r="Q32" s="2">
        <v>0.01909771990740741</v>
      </c>
      <c r="R32" s="3">
        <f t="shared" si="4"/>
        <v>36</v>
      </c>
      <c r="S32" s="63">
        <f t="shared" si="5"/>
        <v>0.003921503061069283</v>
      </c>
      <c r="T32" s="5">
        <f t="shared" si="2"/>
        <v>0.05468445601851851</v>
      </c>
    </row>
    <row r="33" spans="1:20" ht="11.25">
      <c r="A33" s="3">
        <v>30</v>
      </c>
      <c r="B33" s="3">
        <v>3</v>
      </c>
      <c r="C33" s="3">
        <v>157</v>
      </c>
      <c r="D33" s="1" t="s">
        <v>101</v>
      </c>
      <c r="E33" s="31" t="s">
        <v>61</v>
      </c>
      <c r="F33" s="31" t="s">
        <v>95</v>
      </c>
      <c r="H33" s="31" t="s">
        <v>27</v>
      </c>
      <c r="I33" s="2">
        <v>0.004864340277777777</v>
      </c>
      <c r="J33" s="3">
        <f t="shared" si="3"/>
        <v>19</v>
      </c>
      <c r="K33" s="2">
        <v>0.0012077662037037037</v>
      </c>
      <c r="L33" s="3">
        <f t="shared" si="3"/>
        <v>22</v>
      </c>
      <c r="M33" s="2">
        <v>0.027877523148148148</v>
      </c>
      <c r="N33" s="3">
        <f t="shared" si="0"/>
        <v>22</v>
      </c>
      <c r="O33" s="2">
        <v>0.0007087962962962962</v>
      </c>
      <c r="P33" s="3">
        <f t="shared" si="1"/>
        <v>36</v>
      </c>
      <c r="Q33" s="2">
        <v>0.020171273148148147</v>
      </c>
      <c r="R33" s="3">
        <f t="shared" si="4"/>
        <v>43</v>
      </c>
      <c r="S33" s="63">
        <f t="shared" si="5"/>
        <v>0.004141945204958551</v>
      </c>
      <c r="T33" s="5">
        <f t="shared" si="2"/>
        <v>0.054829699074074076</v>
      </c>
    </row>
    <row r="34" spans="1:20" ht="11.25">
      <c r="A34" s="3">
        <v>31</v>
      </c>
      <c r="B34" s="3">
        <v>1</v>
      </c>
      <c r="C34" s="3">
        <v>111</v>
      </c>
      <c r="D34" s="1" t="s">
        <v>94</v>
      </c>
      <c r="E34" s="31" t="s">
        <v>25</v>
      </c>
      <c r="F34" s="31" t="s">
        <v>93</v>
      </c>
      <c r="H34" s="31" t="s">
        <v>27</v>
      </c>
      <c r="I34" s="2">
        <v>0.005064467592592593</v>
      </c>
      <c r="J34" s="3">
        <f t="shared" si="3"/>
        <v>31</v>
      </c>
      <c r="K34" s="2">
        <v>0.0013392129629629628</v>
      </c>
      <c r="L34" s="3">
        <f t="shared" si="3"/>
        <v>24</v>
      </c>
      <c r="M34" s="2">
        <v>0.02972680555555556</v>
      </c>
      <c r="N34" s="3">
        <f t="shared" si="0"/>
        <v>33</v>
      </c>
      <c r="O34" s="2">
        <v>0.0004005787037037037</v>
      </c>
      <c r="P34" s="3">
        <f t="shared" si="1"/>
        <v>7</v>
      </c>
      <c r="Q34" s="2">
        <v>0.018321342592592594</v>
      </c>
      <c r="R34" s="3">
        <f t="shared" si="4"/>
        <v>27</v>
      </c>
      <c r="S34" s="63">
        <f t="shared" si="5"/>
        <v>0.0037620826678834893</v>
      </c>
      <c r="T34" s="5">
        <f t="shared" si="2"/>
        <v>0.05485240740740742</v>
      </c>
    </row>
    <row r="35" spans="1:20" ht="11.25">
      <c r="A35" s="3">
        <v>32</v>
      </c>
      <c r="B35" s="3">
        <v>5</v>
      </c>
      <c r="C35" s="3">
        <v>161</v>
      </c>
      <c r="D35" s="1" t="s">
        <v>33</v>
      </c>
      <c r="E35" s="31" t="s">
        <v>25</v>
      </c>
      <c r="F35" s="31" t="s">
        <v>23</v>
      </c>
      <c r="H35" s="31" t="s">
        <v>27</v>
      </c>
      <c r="I35" s="2">
        <v>0.0061468749999999996</v>
      </c>
      <c r="J35" s="3">
        <f t="shared" si="3"/>
        <v>46</v>
      </c>
      <c r="K35" s="2">
        <v>0.0008555208333333332</v>
      </c>
      <c r="L35" s="3">
        <f t="shared" si="3"/>
        <v>9</v>
      </c>
      <c r="M35" s="2">
        <v>0.028674907407407402</v>
      </c>
      <c r="N35" s="3">
        <f t="shared" si="0"/>
        <v>26</v>
      </c>
      <c r="O35" s="2">
        <v>0.00034416666666666667</v>
      </c>
      <c r="P35" s="3">
        <f t="shared" si="1"/>
        <v>1</v>
      </c>
      <c r="Q35" s="2">
        <v>0.019053599537037037</v>
      </c>
      <c r="R35" s="3">
        <f t="shared" si="4"/>
        <v>35</v>
      </c>
      <c r="S35" s="63">
        <f t="shared" si="5"/>
        <v>0.003912443436763252</v>
      </c>
      <c r="T35" s="5">
        <f t="shared" si="2"/>
        <v>0.05507506944444444</v>
      </c>
    </row>
    <row r="36" spans="1:20" ht="11.25">
      <c r="A36" s="3">
        <v>33</v>
      </c>
      <c r="B36" s="3">
        <v>3</v>
      </c>
      <c r="C36" s="3">
        <v>136</v>
      </c>
      <c r="D36" s="1" t="s">
        <v>85</v>
      </c>
      <c r="E36" s="31" t="s">
        <v>25</v>
      </c>
      <c r="F36" s="31" t="s">
        <v>81</v>
      </c>
      <c r="G36" s="31" t="s">
        <v>86</v>
      </c>
      <c r="H36" s="31" t="s">
        <v>27</v>
      </c>
      <c r="I36" s="2">
        <v>0.005055231481481481</v>
      </c>
      <c r="J36" s="3">
        <f t="shared" si="3"/>
        <v>29</v>
      </c>
      <c r="K36" s="2">
        <v>0.0016129166666666668</v>
      </c>
      <c r="L36" s="3">
        <f t="shared" si="3"/>
        <v>35</v>
      </c>
      <c r="M36" s="2">
        <v>0.029101550925925927</v>
      </c>
      <c r="N36" s="3">
        <f aca="true" t="shared" si="6" ref="N36:N67">RANK(M36,M$4:M$56,1)</f>
        <v>29</v>
      </c>
      <c r="O36" s="2">
        <v>0.0004952662037037036</v>
      </c>
      <c r="P36" s="3">
        <f aca="true" t="shared" si="7" ref="P36:P67">RANK(O36,O$4:O$56,1)</f>
        <v>15</v>
      </c>
      <c r="Q36" s="2">
        <v>0.018831064814814814</v>
      </c>
      <c r="R36" s="3">
        <f t="shared" si="4"/>
        <v>31</v>
      </c>
      <c r="S36" s="63">
        <f t="shared" si="5"/>
        <v>0.003866748421933227</v>
      </c>
      <c r="T36" s="5">
        <f aca="true" t="shared" si="8" ref="T36:T56">I36+K36+M36+O36+Q36</f>
        <v>0.05509603009259259</v>
      </c>
    </row>
    <row r="37" spans="1:20" ht="11.25">
      <c r="A37" s="3">
        <v>34</v>
      </c>
      <c r="B37" s="3">
        <v>10</v>
      </c>
      <c r="C37" s="3">
        <v>148</v>
      </c>
      <c r="D37" s="1" t="s">
        <v>50</v>
      </c>
      <c r="E37" s="31" t="s">
        <v>25</v>
      </c>
      <c r="F37" s="31" t="s">
        <v>37</v>
      </c>
      <c r="H37" s="31" t="s">
        <v>27</v>
      </c>
      <c r="I37" s="2">
        <v>0.004944837962962963</v>
      </c>
      <c r="J37" s="3">
        <f t="shared" si="3"/>
        <v>23</v>
      </c>
      <c r="K37" s="2">
        <v>0.0017905902777777779</v>
      </c>
      <c r="L37" s="3">
        <f t="shared" si="3"/>
        <v>41</v>
      </c>
      <c r="M37" s="2">
        <v>0.03133125</v>
      </c>
      <c r="N37" s="3">
        <f t="shared" si="6"/>
        <v>40</v>
      </c>
      <c r="O37" s="2">
        <v>0.0005632060185185185</v>
      </c>
      <c r="P37" s="3">
        <f t="shared" si="7"/>
        <v>23</v>
      </c>
      <c r="Q37" s="2">
        <v>0.01660553240740741</v>
      </c>
      <c r="R37" s="3">
        <f t="shared" si="4"/>
        <v>17</v>
      </c>
      <c r="S37" s="63">
        <f t="shared" si="5"/>
        <v>0.0034097602479275994</v>
      </c>
      <c r="T37" s="5">
        <f t="shared" si="8"/>
        <v>0.05523541666666666</v>
      </c>
    </row>
    <row r="38" spans="1:20" ht="11.25">
      <c r="A38" s="3">
        <v>35</v>
      </c>
      <c r="B38" s="3">
        <v>6</v>
      </c>
      <c r="C38" s="3">
        <v>153</v>
      </c>
      <c r="D38" s="1" t="s">
        <v>34</v>
      </c>
      <c r="E38" s="31" t="s">
        <v>25</v>
      </c>
      <c r="F38" s="31" t="s">
        <v>23</v>
      </c>
      <c r="H38" s="31" t="s">
        <v>27</v>
      </c>
      <c r="I38" s="2">
        <v>0.004781527777777778</v>
      </c>
      <c r="J38" s="3">
        <f t="shared" si="3"/>
        <v>18</v>
      </c>
      <c r="K38" s="2">
        <v>0.0009473611111111112</v>
      </c>
      <c r="L38" s="3">
        <f t="shared" si="3"/>
        <v>11</v>
      </c>
      <c r="M38" s="2">
        <v>0.031201898148148152</v>
      </c>
      <c r="N38" s="3">
        <f t="shared" si="6"/>
        <v>38</v>
      </c>
      <c r="O38" s="2">
        <v>0.0009836226851851853</v>
      </c>
      <c r="P38" s="3">
        <f t="shared" si="7"/>
        <v>48</v>
      </c>
      <c r="Q38" s="2">
        <v>0.01849619212962963</v>
      </c>
      <c r="R38" s="3">
        <f t="shared" si="4"/>
        <v>29</v>
      </c>
      <c r="S38" s="63">
        <f t="shared" si="5"/>
        <v>0.00379798606357898</v>
      </c>
      <c r="T38" s="5">
        <f t="shared" si="8"/>
        <v>0.05641060185185186</v>
      </c>
    </row>
    <row r="39" spans="1:20" ht="11.25">
      <c r="A39" s="3">
        <v>36</v>
      </c>
      <c r="B39" s="3">
        <v>11</v>
      </c>
      <c r="C39" s="3">
        <v>129</v>
      </c>
      <c r="D39" s="1" t="s">
        <v>51</v>
      </c>
      <c r="E39" s="31" t="s">
        <v>25</v>
      </c>
      <c r="F39" s="31" t="s">
        <v>37</v>
      </c>
      <c r="H39" s="31" t="s">
        <v>27</v>
      </c>
      <c r="I39" s="2">
        <v>0.005316203703703704</v>
      </c>
      <c r="J39" s="3">
        <f t="shared" si="3"/>
        <v>34</v>
      </c>
      <c r="K39" s="2">
        <v>0.0022926157407407405</v>
      </c>
      <c r="L39" s="3">
        <f t="shared" si="3"/>
        <v>50</v>
      </c>
      <c r="M39" s="2">
        <v>0.02936689814814815</v>
      </c>
      <c r="N39" s="3">
        <f t="shared" si="6"/>
        <v>30</v>
      </c>
      <c r="O39" s="2">
        <v>0.001384803240740741</v>
      </c>
      <c r="P39" s="3">
        <f t="shared" si="7"/>
        <v>53</v>
      </c>
      <c r="Q39" s="2">
        <v>0.01838960648148148</v>
      </c>
      <c r="R39" s="3">
        <f t="shared" si="4"/>
        <v>28</v>
      </c>
      <c r="S39" s="63">
        <f t="shared" si="5"/>
        <v>0.0037760998935280243</v>
      </c>
      <c r="T39" s="5">
        <f t="shared" si="8"/>
        <v>0.05675012731481481</v>
      </c>
    </row>
    <row r="40" spans="1:20" ht="11.25">
      <c r="A40" s="3">
        <v>37</v>
      </c>
      <c r="B40" s="3">
        <v>12</v>
      </c>
      <c r="C40" s="3">
        <v>110</v>
      </c>
      <c r="D40" s="1" t="s">
        <v>52</v>
      </c>
      <c r="E40" s="31" t="s">
        <v>25</v>
      </c>
      <c r="F40" s="31" t="s">
        <v>37</v>
      </c>
      <c r="G40" s="31" t="s">
        <v>53</v>
      </c>
      <c r="H40" s="31" t="s">
        <v>27</v>
      </c>
      <c r="I40" s="2">
        <v>0.0060772685185185174</v>
      </c>
      <c r="J40" s="3">
        <f t="shared" si="3"/>
        <v>42</v>
      </c>
      <c r="K40" s="2">
        <v>0.001555127314814815</v>
      </c>
      <c r="L40" s="3">
        <f t="shared" si="3"/>
        <v>33</v>
      </c>
      <c r="M40" s="2">
        <v>0.02976267361111111</v>
      </c>
      <c r="N40" s="3">
        <f t="shared" si="6"/>
        <v>34</v>
      </c>
      <c r="O40" s="2">
        <v>0.00048755787037037035</v>
      </c>
      <c r="P40" s="3">
        <f t="shared" si="7"/>
        <v>13</v>
      </c>
      <c r="Q40" s="2">
        <v>0.01886810185185185</v>
      </c>
      <c r="R40" s="3">
        <f t="shared" si="4"/>
        <v>33</v>
      </c>
      <c r="S40" s="63">
        <f t="shared" si="5"/>
        <v>0.0038743535630085934</v>
      </c>
      <c r="T40" s="5">
        <f t="shared" si="8"/>
        <v>0.056750729166666666</v>
      </c>
    </row>
    <row r="41" spans="1:20" ht="11.25">
      <c r="A41" s="3">
        <v>38</v>
      </c>
      <c r="B41" s="3">
        <v>13</v>
      </c>
      <c r="C41" s="3">
        <v>149</v>
      </c>
      <c r="D41" s="1" t="s">
        <v>54</v>
      </c>
      <c r="E41" s="31" t="s">
        <v>25</v>
      </c>
      <c r="F41" s="31" t="s">
        <v>37</v>
      </c>
      <c r="H41" s="31" t="s">
        <v>27</v>
      </c>
      <c r="I41" s="2">
        <v>0.006409456018518518</v>
      </c>
      <c r="J41" s="3">
        <f t="shared" si="3"/>
        <v>50</v>
      </c>
      <c r="K41" s="2">
        <v>0.001262928240740741</v>
      </c>
      <c r="L41" s="3">
        <f t="shared" si="3"/>
        <v>23</v>
      </c>
      <c r="M41" s="2">
        <v>0.030781296296296293</v>
      </c>
      <c r="N41" s="3">
        <f t="shared" si="6"/>
        <v>37</v>
      </c>
      <c r="O41" s="2">
        <v>0.000492488425925926</v>
      </c>
      <c r="P41" s="3">
        <f t="shared" si="7"/>
        <v>14</v>
      </c>
      <c r="Q41" s="2">
        <v>0.018265324074074073</v>
      </c>
      <c r="R41" s="3">
        <f t="shared" si="4"/>
        <v>26</v>
      </c>
      <c r="S41" s="63">
        <f t="shared" si="5"/>
        <v>0.0037505798920069965</v>
      </c>
      <c r="T41" s="5">
        <f t="shared" si="8"/>
        <v>0.05721149305555555</v>
      </c>
    </row>
    <row r="42" spans="1:20" ht="11.25">
      <c r="A42" s="3">
        <v>39</v>
      </c>
      <c r="B42" s="3">
        <v>1</v>
      </c>
      <c r="C42" s="3">
        <v>147</v>
      </c>
      <c r="D42" s="1" t="s">
        <v>64</v>
      </c>
      <c r="E42" s="31" t="s">
        <v>61</v>
      </c>
      <c r="F42" s="31" t="s">
        <v>63</v>
      </c>
      <c r="H42" s="31" t="s">
        <v>27</v>
      </c>
      <c r="I42" s="2">
        <v>0.004948437500000001</v>
      </c>
      <c r="J42" s="3">
        <f t="shared" si="3"/>
        <v>24</v>
      </c>
      <c r="K42" s="2">
        <v>0.0017499884259259259</v>
      </c>
      <c r="L42" s="3">
        <f t="shared" si="3"/>
        <v>39</v>
      </c>
      <c r="M42" s="2">
        <v>0.03192590277777778</v>
      </c>
      <c r="N42" s="3">
        <f t="shared" si="6"/>
        <v>41</v>
      </c>
      <c r="O42" s="2">
        <v>0.00044629629629629636</v>
      </c>
      <c r="P42" s="3">
        <f t="shared" si="7"/>
        <v>8</v>
      </c>
      <c r="Q42" s="2">
        <v>0.018552523148148148</v>
      </c>
      <c r="R42" s="3">
        <f t="shared" si="4"/>
        <v>30</v>
      </c>
      <c r="S42" s="63">
        <f t="shared" si="5"/>
        <v>0.003809553007833295</v>
      </c>
      <c r="T42" s="5">
        <f t="shared" si="8"/>
        <v>0.05762314814814815</v>
      </c>
    </row>
    <row r="43" spans="1:20" ht="11.25">
      <c r="A43" s="3">
        <v>40</v>
      </c>
      <c r="B43" s="3">
        <v>1</v>
      </c>
      <c r="C43" s="3">
        <v>107</v>
      </c>
      <c r="D43" s="1" t="s">
        <v>74</v>
      </c>
      <c r="E43" s="31" t="s">
        <v>25</v>
      </c>
      <c r="F43" s="31" t="s">
        <v>73</v>
      </c>
      <c r="G43" s="31" t="s">
        <v>22</v>
      </c>
      <c r="H43" s="31" t="s">
        <v>27</v>
      </c>
      <c r="I43" s="2">
        <v>0.0036180787037037036</v>
      </c>
      <c r="J43" s="3">
        <f t="shared" si="3"/>
        <v>5</v>
      </c>
      <c r="K43" s="2">
        <v>0.001104363425925926</v>
      </c>
      <c r="L43" s="3">
        <f t="shared" si="3"/>
        <v>18</v>
      </c>
      <c r="M43" s="2">
        <v>0.03395528935185185</v>
      </c>
      <c r="N43" s="3">
        <f t="shared" si="6"/>
        <v>43</v>
      </c>
      <c r="O43" s="2">
        <v>0.00039652777777777776</v>
      </c>
      <c r="P43" s="3">
        <f t="shared" si="7"/>
        <v>6</v>
      </c>
      <c r="Q43" s="2">
        <v>0.01914945601851852</v>
      </c>
      <c r="R43" s="3">
        <f t="shared" si="4"/>
        <v>38</v>
      </c>
      <c r="S43" s="63">
        <f t="shared" si="5"/>
        <v>0.003932126492508936</v>
      </c>
      <c r="T43" s="5">
        <f t="shared" si="8"/>
        <v>0.05822371527777778</v>
      </c>
    </row>
    <row r="44" spans="1:20" ht="11.25">
      <c r="A44" s="3">
        <v>41</v>
      </c>
      <c r="B44" s="3">
        <v>7</v>
      </c>
      <c r="C44" s="3">
        <v>142</v>
      </c>
      <c r="D44" s="1" t="s">
        <v>35</v>
      </c>
      <c r="E44" s="31" t="s">
        <v>25</v>
      </c>
      <c r="F44" s="31" t="s">
        <v>23</v>
      </c>
      <c r="H44" s="31" t="s">
        <v>27</v>
      </c>
      <c r="I44" s="2">
        <v>0.005058414351851852</v>
      </c>
      <c r="J44" s="3">
        <f t="shared" si="3"/>
        <v>30</v>
      </c>
      <c r="K44" s="2">
        <v>0.002044039351851852</v>
      </c>
      <c r="L44" s="3">
        <f t="shared" si="3"/>
        <v>48</v>
      </c>
      <c r="M44" s="2">
        <v>0.031995694444444445</v>
      </c>
      <c r="N44" s="3">
        <f t="shared" si="6"/>
        <v>42</v>
      </c>
      <c r="O44" s="2">
        <v>0.0008185185185185187</v>
      </c>
      <c r="P44" s="3">
        <f t="shared" si="7"/>
        <v>43</v>
      </c>
      <c r="Q44" s="2">
        <v>0.01978170138888889</v>
      </c>
      <c r="R44" s="3">
        <f t="shared" si="4"/>
        <v>40</v>
      </c>
      <c r="S44" s="63">
        <f t="shared" si="5"/>
        <v>0.004061951003878622</v>
      </c>
      <c r="T44" s="5">
        <f t="shared" si="8"/>
        <v>0.05969836805555555</v>
      </c>
    </row>
    <row r="45" spans="1:20" ht="11.25">
      <c r="A45" s="3">
        <v>42</v>
      </c>
      <c r="B45" s="3">
        <v>14</v>
      </c>
      <c r="C45" s="3">
        <v>162</v>
      </c>
      <c r="D45" s="1" t="s">
        <v>55</v>
      </c>
      <c r="E45" s="31" t="s">
        <v>25</v>
      </c>
      <c r="F45" s="31" t="s">
        <v>37</v>
      </c>
      <c r="H45" s="31" t="s">
        <v>27</v>
      </c>
      <c r="I45" s="2">
        <v>0.007997083333333333</v>
      </c>
      <c r="J45" s="3">
        <f t="shared" si="3"/>
        <v>53</v>
      </c>
      <c r="K45" s="2">
        <v>0.0014587962962962964</v>
      </c>
      <c r="L45" s="3">
        <f t="shared" si="3"/>
        <v>30</v>
      </c>
      <c r="M45" s="2">
        <v>0.03132230324074074</v>
      </c>
      <c r="N45" s="3">
        <f t="shared" si="6"/>
        <v>39</v>
      </c>
      <c r="O45" s="2">
        <v>0.0004514583333333334</v>
      </c>
      <c r="P45" s="3">
        <f t="shared" si="7"/>
        <v>10</v>
      </c>
      <c r="Q45" s="2">
        <v>0.019105266203703706</v>
      </c>
      <c r="R45" s="3">
        <f t="shared" si="4"/>
        <v>37</v>
      </c>
      <c r="S45" s="63">
        <f t="shared" si="5"/>
        <v>0.00392305260856339</v>
      </c>
      <c r="T45" s="5">
        <f t="shared" si="8"/>
        <v>0.06033490740740741</v>
      </c>
    </row>
    <row r="46" spans="1:20" ht="11.25">
      <c r="A46" s="3">
        <v>43</v>
      </c>
      <c r="B46" s="3">
        <v>1</v>
      </c>
      <c r="C46" s="3">
        <v>144</v>
      </c>
      <c r="D46" s="1" t="s">
        <v>90</v>
      </c>
      <c r="E46" s="31" t="s">
        <v>25</v>
      </c>
      <c r="F46" s="31" t="s">
        <v>89</v>
      </c>
      <c r="H46" s="31" t="s">
        <v>27</v>
      </c>
      <c r="I46" s="2">
        <v>0.006320844907407408</v>
      </c>
      <c r="J46" s="3">
        <f t="shared" si="3"/>
        <v>49</v>
      </c>
      <c r="K46" s="2">
        <v>0.0018250578703703703</v>
      </c>
      <c r="L46" s="3">
        <f t="shared" si="3"/>
        <v>42</v>
      </c>
      <c r="M46" s="2">
        <v>0.03004480324074074</v>
      </c>
      <c r="N46" s="3">
        <f t="shared" si="6"/>
        <v>35</v>
      </c>
      <c r="O46" s="2">
        <v>0.000514074074074074</v>
      </c>
      <c r="P46" s="3">
        <f t="shared" si="7"/>
        <v>19</v>
      </c>
      <c r="Q46" s="2">
        <v>0.021677303240740742</v>
      </c>
      <c r="R46" s="3">
        <f t="shared" si="4"/>
        <v>46</v>
      </c>
      <c r="S46" s="63">
        <f t="shared" si="5"/>
        <v>0.004451191630542247</v>
      </c>
      <c r="T46" s="5">
        <f t="shared" si="8"/>
        <v>0.060382083333333336</v>
      </c>
    </row>
    <row r="47" spans="1:20" ht="11.25">
      <c r="A47" s="3">
        <v>44</v>
      </c>
      <c r="B47" s="3">
        <v>15</v>
      </c>
      <c r="C47" s="3">
        <v>143</v>
      </c>
      <c r="D47" s="1" t="s">
        <v>56</v>
      </c>
      <c r="E47" s="31" t="s">
        <v>25</v>
      </c>
      <c r="F47" s="31" t="s">
        <v>37</v>
      </c>
      <c r="H47" s="31" t="s">
        <v>27</v>
      </c>
      <c r="I47" s="2">
        <v>0.006316863425925926</v>
      </c>
      <c r="J47" s="3">
        <f t="shared" si="3"/>
        <v>48</v>
      </c>
      <c r="K47" s="2">
        <v>0.0014812962962962963</v>
      </c>
      <c r="L47" s="3">
        <f t="shared" si="3"/>
        <v>31</v>
      </c>
      <c r="M47" s="2">
        <v>0.03502912037037037</v>
      </c>
      <c r="N47" s="3">
        <f t="shared" si="6"/>
        <v>45</v>
      </c>
      <c r="O47" s="2">
        <v>0.0010846296296296296</v>
      </c>
      <c r="P47" s="3">
        <f t="shared" si="7"/>
        <v>52</v>
      </c>
      <c r="Q47" s="2">
        <v>0.01982013888888889</v>
      </c>
      <c r="R47" s="3">
        <f t="shared" si="4"/>
        <v>41</v>
      </c>
      <c r="S47" s="63">
        <f t="shared" si="5"/>
        <v>0.004069843714350901</v>
      </c>
      <c r="T47" s="5">
        <f t="shared" si="8"/>
        <v>0.06373204861111112</v>
      </c>
    </row>
    <row r="48" spans="1:20" ht="11.25">
      <c r="A48" s="3">
        <v>45</v>
      </c>
      <c r="B48" s="3">
        <v>8</v>
      </c>
      <c r="C48" s="3">
        <v>104</v>
      </c>
      <c r="D48" s="1" t="s">
        <v>36</v>
      </c>
      <c r="E48" s="31" t="s">
        <v>25</v>
      </c>
      <c r="F48" s="31" t="s">
        <v>23</v>
      </c>
      <c r="H48" s="31" t="s">
        <v>27</v>
      </c>
      <c r="I48" s="2">
        <v>0.006135949074074074</v>
      </c>
      <c r="J48" s="3">
        <f t="shared" si="3"/>
        <v>45</v>
      </c>
      <c r="K48" s="2">
        <v>0.001392627314814815</v>
      </c>
      <c r="L48" s="3">
        <f t="shared" si="3"/>
        <v>27</v>
      </c>
      <c r="M48" s="2">
        <v>0.03450418981481482</v>
      </c>
      <c r="N48" s="3">
        <f t="shared" si="6"/>
        <v>44</v>
      </c>
      <c r="O48" s="2">
        <v>0.0005194212962962964</v>
      </c>
      <c r="P48" s="3">
        <f t="shared" si="7"/>
        <v>20</v>
      </c>
      <c r="Q48" s="2">
        <v>0.021279120370370372</v>
      </c>
      <c r="R48" s="3">
        <f t="shared" si="4"/>
        <v>45</v>
      </c>
      <c r="S48" s="63">
        <f t="shared" si="5"/>
        <v>0.004369429234162294</v>
      </c>
      <c r="T48" s="5">
        <f t="shared" si="8"/>
        <v>0.06383130787037038</v>
      </c>
    </row>
    <row r="49" spans="1:20" ht="11.25">
      <c r="A49" s="3">
        <v>46</v>
      </c>
      <c r="B49" s="3">
        <v>1</v>
      </c>
      <c r="C49" s="3">
        <v>138</v>
      </c>
      <c r="D49" s="1" t="s">
        <v>88</v>
      </c>
      <c r="E49" s="31" t="s">
        <v>25</v>
      </c>
      <c r="F49" s="31" t="s">
        <v>87</v>
      </c>
      <c r="H49" s="31" t="s">
        <v>27</v>
      </c>
      <c r="I49" s="2">
        <v>0.006730069444444445</v>
      </c>
      <c r="J49" s="3">
        <f t="shared" si="3"/>
        <v>52</v>
      </c>
      <c r="K49" s="2">
        <v>0.001991990740740741</v>
      </c>
      <c r="L49" s="3">
        <f t="shared" si="3"/>
        <v>45</v>
      </c>
      <c r="M49" s="2">
        <v>0.036629502314814814</v>
      </c>
      <c r="N49" s="3">
        <f t="shared" si="6"/>
        <v>47</v>
      </c>
      <c r="O49" s="2">
        <v>0.0006036458333333333</v>
      </c>
      <c r="P49" s="3">
        <f t="shared" si="7"/>
        <v>26</v>
      </c>
      <c r="Q49" s="2">
        <v>0.020003599537037037</v>
      </c>
      <c r="R49" s="3">
        <f t="shared" si="4"/>
        <v>42</v>
      </c>
      <c r="S49" s="63">
        <f t="shared" si="5"/>
        <v>0.004107515305346414</v>
      </c>
      <c r="T49" s="5">
        <f t="shared" si="8"/>
        <v>0.06595880787037037</v>
      </c>
    </row>
    <row r="50" spans="1:20" ht="11.25">
      <c r="A50" s="3">
        <v>47</v>
      </c>
      <c r="B50" s="3">
        <v>1</v>
      </c>
      <c r="C50" s="3">
        <v>114</v>
      </c>
      <c r="D50" s="1" t="s">
        <v>92</v>
      </c>
      <c r="E50" s="31" t="s">
        <v>25</v>
      </c>
      <c r="F50" s="31" t="s">
        <v>91</v>
      </c>
      <c r="G50" s="31" t="s">
        <v>49</v>
      </c>
      <c r="H50" s="31" t="s">
        <v>27</v>
      </c>
      <c r="I50" s="2">
        <v>0.006079756944444444</v>
      </c>
      <c r="J50" s="3">
        <f t="shared" si="3"/>
        <v>43</v>
      </c>
      <c r="K50" s="2">
        <v>0.001777824074074074</v>
      </c>
      <c r="L50" s="3">
        <f t="shared" si="3"/>
        <v>40</v>
      </c>
      <c r="M50" s="2">
        <v>0.03611792824074074</v>
      </c>
      <c r="N50" s="3">
        <f t="shared" si="6"/>
        <v>46</v>
      </c>
      <c r="O50" s="2">
        <v>0.0008384606481481481</v>
      </c>
      <c r="P50" s="3">
        <f t="shared" si="7"/>
        <v>44</v>
      </c>
      <c r="Q50" s="2">
        <v>0.023430868055555557</v>
      </c>
      <c r="R50" s="3">
        <f t="shared" si="4"/>
        <v>47</v>
      </c>
      <c r="S50" s="63">
        <f t="shared" si="5"/>
        <v>0.004811266541181839</v>
      </c>
      <c r="T50" s="5">
        <f t="shared" si="8"/>
        <v>0.06824483796296296</v>
      </c>
    </row>
    <row r="51" spans="1:20" ht="11.25">
      <c r="A51" s="3">
        <v>48</v>
      </c>
      <c r="B51" s="3">
        <v>16</v>
      </c>
      <c r="C51" s="3">
        <v>146</v>
      </c>
      <c r="D51" s="1" t="s">
        <v>57</v>
      </c>
      <c r="E51" s="31" t="s">
        <v>25</v>
      </c>
      <c r="F51" s="31" t="s">
        <v>37</v>
      </c>
      <c r="H51" s="31" t="s">
        <v>27</v>
      </c>
      <c r="I51" s="2">
        <v>0.005151168981481481</v>
      </c>
      <c r="J51" s="3">
        <f t="shared" si="3"/>
        <v>32</v>
      </c>
      <c r="K51" s="2">
        <v>0.0013896296296296295</v>
      </c>
      <c r="L51" s="3">
        <f t="shared" si="3"/>
        <v>26</v>
      </c>
      <c r="M51" s="2">
        <v>0.03795072916666667</v>
      </c>
      <c r="N51" s="3">
        <f t="shared" si="6"/>
        <v>48</v>
      </c>
      <c r="O51" s="2">
        <v>0.0005006481481481482</v>
      </c>
      <c r="P51" s="3">
        <f t="shared" si="7"/>
        <v>17</v>
      </c>
      <c r="Q51" s="2">
        <v>0.024242685185185187</v>
      </c>
      <c r="R51" s="3">
        <f t="shared" si="4"/>
        <v>48</v>
      </c>
      <c r="S51" s="63">
        <f t="shared" si="5"/>
        <v>0.004977964103734124</v>
      </c>
      <c r="T51" s="5">
        <f t="shared" si="8"/>
        <v>0.06923486111111112</v>
      </c>
    </row>
    <row r="52" spans="1:20" ht="11.25">
      <c r="A52" s="3">
        <v>49</v>
      </c>
      <c r="B52" s="3">
        <v>17</v>
      </c>
      <c r="C52" s="3">
        <v>108</v>
      </c>
      <c r="D52" s="1" t="s">
        <v>58</v>
      </c>
      <c r="E52" s="31" t="s">
        <v>25</v>
      </c>
      <c r="F52" s="31" t="s">
        <v>37</v>
      </c>
      <c r="H52" s="31" t="s">
        <v>27</v>
      </c>
      <c r="I52" s="2">
        <v>0.006686446759259259</v>
      </c>
      <c r="J52" s="3">
        <f t="shared" si="3"/>
        <v>51</v>
      </c>
      <c r="K52" s="2">
        <v>0.0016476736111111113</v>
      </c>
      <c r="L52" s="3">
        <f t="shared" si="3"/>
        <v>37</v>
      </c>
      <c r="M52" s="2">
        <v>0.041200810185185184</v>
      </c>
      <c r="N52" s="3">
        <f t="shared" si="6"/>
        <v>50</v>
      </c>
      <c r="O52" s="2">
        <v>0.0005941898148148149</v>
      </c>
      <c r="P52" s="3">
        <f t="shared" si="7"/>
        <v>25</v>
      </c>
      <c r="Q52" s="2">
        <v>0.02709553240740741</v>
      </c>
      <c r="R52" s="3">
        <f t="shared" si="4"/>
        <v>49</v>
      </c>
      <c r="S52" s="63">
        <f t="shared" si="5"/>
        <v>0.00556376435470378</v>
      </c>
      <c r="T52" s="5">
        <f t="shared" si="8"/>
        <v>0.07722465277777778</v>
      </c>
    </row>
    <row r="53" spans="1:20" ht="11.25">
      <c r="A53" s="3">
        <v>50</v>
      </c>
      <c r="B53" s="3">
        <v>1</v>
      </c>
      <c r="C53" s="3">
        <v>130</v>
      </c>
      <c r="D53" s="1" t="s">
        <v>60</v>
      </c>
      <c r="E53" s="31" t="s">
        <v>61</v>
      </c>
      <c r="F53" s="31" t="s">
        <v>59</v>
      </c>
      <c r="G53" s="31" t="s">
        <v>62</v>
      </c>
      <c r="H53" s="31" t="s">
        <v>27</v>
      </c>
      <c r="I53" s="2">
        <v>0.006100208333333333</v>
      </c>
      <c r="J53" s="3">
        <f t="shared" si="3"/>
        <v>44</v>
      </c>
      <c r="K53" s="2">
        <v>0.002350451388888889</v>
      </c>
      <c r="L53" s="3">
        <f t="shared" si="3"/>
        <v>51</v>
      </c>
      <c r="M53" s="2">
        <v>0.040478645833333333</v>
      </c>
      <c r="N53" s="3">
        <f t="shared" si="6"/>
        <v>49</v>
      </c>
      <c r="O53" s="2">
        <v>0.001000949074074074</v>
      </c>
      <c r="P53" s="3">
        <f t="shared" si="7"/>
        <v>49</v>
      </c>
      <c r="Q53" s="2">
        <v>0.027352986111111113</v>
      </c>
      <c r="R53" s="3">
        <f t="shared" si="4"/>
        <v>50</v>
      </c>
      <c r="S53" s="63">
        <f t="shared" si="5"/>
        <v>0.005616629591603924</v>
      </c>
      <c r="T53" s="5">
        <f t="shared" si="8"/>
        <v>0.07728324074074074</v>
      </c>
    </row>
    <row r="54" spans="1:20" ht="11.25">
      <c r="A54" s="3">
        <v>51</v>
      </c>
      <c r="B54" s="3">
        <v>3</v>
      </c>
      <c r="C54" s="3">
        <v>154</v>
      </c>
      <c r="D54" s="1" t="s">
        <v>108</v>
      </c>
      <c r="E54" s="31" t="s">
        <v>61</v>
      </c>
      <c r="F54" s="31" t="s">
        <v>104</v>
      </c>
      <c r="H54" s="31" t="s">
        <v>27</v>
      </c>
      <c r="I54" s="2">
        <v>0.0061968402777777785</v>
      </c>
      <c r="J54" s="3">
        <f t="shared" si="3"/>
        <v>47</v>
      </c>
      <c r="K54" s="2">
        <v>0.002801041666666667</v>
      </c>
      <c r="L54" s="3">
        <f t="shared" si="3"/>
        <v>52</v>
      </c>
      <c r="M54" s="2">
        <v>0.04224453703703704</v>
      </c>
      <c r="N54" s="3">
        <f t="shared" si="6"/>
        <v>52</v>
      </c>
      <c r="O54" s="2">
        <v>0.0006260185185185185</v>
      </c>
      <c r="P54" s="3">
        <f t="shared" si="7"/>
        <v>29</v>
      </c>
      <c r="Q54" s="2">
        <v>0.028165185185185185</v>
      </c>
      <c r="R54" s="3">
        <f t="shared" si="4"/>
        <v>53</v>
      </c>
      <c r="S54" s="63">
        <f t="shared" si="5"/>
        <v>0.005783405582173549</v>
      </c>
      <c r="T54" s="5">
        <f t="shared" si="8"/>
        <v>0.08003362268518519</v>
      </c>
    </row>
    <row r="55" spans="1:20" ht="11.25">
      <c r="A55" s="3">
        <v>52</v>
      </c>
      <c r="B55" s="3">
        <v>4</v>
      </c>
      <c r="C55" s="3">
        <v>159</v>
      </c>
      <c r="D55" s="1" t="s">
        <v>109</v>
      </c>
      <c r="E55" s="31" t="s">
        <v>61</v>
      </c>
      <c r="F55" s="31" t="s">
        <v>104</v>
      </c>
      <c r="H55" s="31" t="s">
        <v>27</v>
      </c>
      <c r="I55" s="2">
        <v>0.005889513888888889</v>
      </c>
      <c r="J55" s="3">
        <f t="shared" si="3"/>
        <v>39</v>
      </c>
      <c r="K55" s="2">
        <v>0.0021453819444444445</v>
      </c>
      <c r="L55" s="3">
        <f t="shared" si="3"/>
        <v>49</v>
      </c>
      <c r="M55" s="2">
        <v>0.043285057870370375</v>
      </c>
      <c r="N55" s="3">
        <f t="shared" si="6"/>
        <v>53</v>
      </c>
      <c r="O55" s="2">
        <v>0.0005640856481481482</v>
      </c>
      <c r="P55" s="3">
        <f t="shared" si="7"/>
        <v>24</v>
      </c>
      <c r="Q55" s="2">
        <v>0.028150266203703703</v>
      </c>
      <c r="R55" s="3">
        <f t="shared" si="4"/>
        <v>51</v>
      </c>
      <c r="S55" s="63">
        <f t="shared" si="5"/>
        <v>0.005780342136284128</v>
      </c>
      <c r="T55" s="5">
        <f t="shared" si="8"/>
        <v>0.08003430555555556</v>
      </c>
    </row>
    <row r="56" spans="1:20" ht="11.25">
      <c r="A56" s="3">
        <v>53</v>
      </c>
      <c r="B56" s="3">
        <v>5</v>
      </c>
      <c r="C56" s="3">
        <v>155</v>
      </c>
      <c r="D56" s="1" t="s">
        <v>110</v>
      </c>
      <c r="E56" s="31" t="s">
        <v>61</v>
      </c>
      <c r="F56" s="31" t="s">
        <v>104</v>
      </c>
      <c r="H56" s="31" t="s">
        <v>27</v>
      </c>
      <c r="I56" s="2">
        <v>0.005468981481481482</v>
      </c>
      <c r="J56" s="3">
        <f t="shared" si="3"/>
        <v>36</v>
      </c>
      <c r="K56" s="2">
        <v>0.0036070949074074074</v>
      </c>
      <c r="L56" s="3">
        <f t="shared" si="3"/>
        <v>53</v>
      </c>
      <c r="M56" s="2">
        <v>0.042198877314814816</v>
      </c>
      <c r="N56" s="3">
        <f t="shared" si="6"/>
        <v>51</v>
      </c>
      <c r="O56" s="2">
        <v>0.0006077893518518519</v>
      </c>
      <c r="P56" s="3">
        <f t="shared" si="7"/>
        <v>27</v>
      </c>
      <c r="Q56" s="2">
        <v>0.028151608796296298</v>
      </c>
      <c r="R56" s="3">
        <f t="shared" si="4"/>
        <v>52</v>
      </c>
      <c r="S56" s="63">
        <f t="shared" si="5"/>
        <v>0.00578061782264811</v>
      </c>
      <c r="T56" s="5">
        <f t="shared" si="8"/>
        <v>0.08003435185185186</v>
      </c>
    </row>
    <row r="57" ht="11.25">
      <c r="T57" s="5"/>
    </row>
    <row r="58" spans="2:24" s="14" customFormat="1" ht="11.25">
      <c r="B58" s="9" t="s">
        <v>0</v>
      </c>
      <c r="C58" s="9" t="s">
        <v>1</v>
      </c>
      <c r="D58" s="9" t="s">
        <v>4</v>
      </c>
      <c r="E58" s="9" t="s">
        <v>5</v>
      </c>
      <c r="F58" s="9" t="s">
        <v>6</v>
      </c>
      <c r="G58" s="9" t="s">
        <v>7</v>
      </c>
      <c r="H58" s="9" t="s">
        <v>238</v>
      </c>
      <c r="I58" s="13" t="s">
        <v>232</v>
      </c>
      <c r="J58" s="13"/>
      <c r="K58" s="13" t="s">
        <v>237</v>
      </c>
      <c r="L58" s="13"/>
      <c r="M58" s="13" t="s">
        <v>233</v>
      </c>
      <c r="N58" s="13"/>
      <c r="O58" s="13" t="s">
        <v>234</v>
      </c>
      <c r="P58" s="13"/>
      <c r="Q58" s="13" t="s">
        <v>235</v>
      </c>
      <c r="R58" s="13"/>
      <c r="S58" s="13"/>
      <c r="T58" s="13" t="s">
        <v>236</v>
      </c>
      <c r="U58" s="10"/>
      <c r="V58" s="10"/>
      <c r="W58" s="10"/>
      <c r="X58" s="10"/>
    </row>
    <row r="59" spans="1:20" ht="11.25">
      <c r="A59" s="3">
        <v>1</v>
      </c>
      <c r="B59" s="3">
        <v>1</v>
      </c>
      <c r="C59" s="3">
        <v>200</v>
      </c>
      <c r="D59" s="1" t="s">
        <v>215</v>
      </c>
      <c r="F59" s="31" t="s">
        <v>214</v>
      </c>
      <c r="G59" s="31" t="s">
        <v>216</v>
      </c>
      <c r="H59" s="31" t="s">
        <v>12</v>
      </c>
      <c r="I59" s="2">
        <v>0.003672164351851852</v>
      </c>
      <c r="K59" s="2">
        <v>0.0004122800925925926</v>
      </c>
      <c r="M59" s="2">
        <v>0.023600266203703705</v>
      </c>
      <c r="O59" s="2">
        <v>0.0004473611111111111</v>
      </c>
      <c r="Q59" s="2">
        <v>0.012507118055555556</v>
      </c>
      <c r="T59" s="5">
        <f aca="true" t="shared" si="9" ref="T59:T69">I59+K59+M59+O59+Q59</f>
        <v>0.04063918981481481</v>
      </c>
    </row>
    <row r="60" spans="1:20" ht="11.25">
      <c r="A60" s="3">
        <v>2</v>
      </c>
      <c r="B60" s="3">
        <v>1</v>
      </c>
      <c r="C60" s="3">
        <v>217</v>
      </c>
      <c r="D60" s="1" t="s">
        <v>171</v>
      </c>
      <c r="F60" s="31" t="s">
        <v>170</v>
      </c>
      <c r="G60" s="31" t="s">
        <v>172</v>
      </c>
      <c r="H60" s="31" t="s">
        <v>12</v>
      </c>
      <c r="I60" s="2">
        <v>0.004132002314814815</v>
      </c>
      <c r="K60" s="2">
        <v>0.0004909606481481481</v>
      </c>
      <c r="M60" s="2">
        <v>0.02444678240740741</v>
      </c>
      <c r="O60" s="2">
        <v>0.00039624999999999996</v>
      </c>
      <c r="Q60" s="2">
        <v>0.01393085648148148</v>
      </c>
      <c r="T60" s="5">
        <f t="shared" si="9"/>
        <v>0.04339685185185185</v>
      </c>
    </row>
    <row r="61" spans="1:20" ht="11.25">
      <c r="A61" s="3">
        <v>3</v>
      </c>
      <c r="B61" s="3">
        <v>2</v>
      </c>
      <c r="C61" s="3">
        <v>236</v>
      </c>
      <c r="D61" s="1" t="s">
        <v>217</v>
      </c>
      <c r="F61" s="31" t="s">
        <v>214</v>
      </c>
      <c r="G61" s="31" t="s">
        <v>218</v>
      </c>
      <c r="H61" s="31" t="s">
        <v>12</v>
      </c>
      <c r="I61" s="2">
        <v>0.0036343171296296297</v>
      </c>
      <c r="K61" s="2">
        <v>0.00042587962962962957</v>
      </c>
      <c r="M61" s="2">
        <v>0.024716909722222225</v>
      </c>
      <c r="O61" s="2">
        <v>0.00045898148148148144</v>
      </c>
      <c r="Q61" s="2">
        <v>0.015656886574074075</v>
      </c>
      <c r="T61" s="5">
        <f t="shared" si="9"/>
        <v>0.04489297453703704</v>
      </c>
    </row>
    <row r="62" spans="1:20" ht="11.25">
      <c r="A62" s="3">
        <v>4</v>
      </c>
      <c r="B62" s="3">
        <v>2</v>
      </c>
      <c r="C62" s="3">
        <v>239</v>
      </c>
      <c r="D62" s="1" t="s">
        <v>173</v>
      </c>
      <c r="F62" s="31" t="s">
        <v>170</v>
      </c>
      <c r="G62" s="31" t="s">
        <v>174</v>
      </c>
      <c r="H62" s="31" t="s">
        <v>12</v>
      </c>
      <c r="I62" s="2">
        <v>0.004627083333333334</v>
      </c>
      <c r="K62" s="2">
        <v>0.00040629629629629626</v>
      </c>
      <c r="M62" s="2">
        <v>0.025062430555555557</v>
      </c>
      <c r="O62" s="2">
        <v>0.0006270023148148148</v>
      </c>
      <c r="Q62" s="2">
        <v>0.014810914351851853</v>
      </c>
      <c r="T62" s="5">
        <f t="shared" si="9"/>
        <v>0.045533726851851856</v>
      </c>
    </row>
    <row r="63" spans="1:20" ht="11.25">
      <c r="A63" s="3">
        <v>5</v>
      </c>
      <c r="B63" s="3">
        <v>3</v>
      </c>
      <c r="C63" s="3">
        <v>211</v>
      </c>
      <c r="D63" s="1" t="s">
        <v>175</v>
      </c>
      <c r="F63" s="31" t="s">
        <v>170</v>
      </c>
      <c r="G63" s="31" t="s">
        <v>49</v>
      </c>
      <c r="H63" s="31" t="s">
        <v>12</v>
      </c>
      <c r="I63" s="2">
        <v>0.004696469907407407</v>
      </c>
      <c r="K63" s="2">
        <v>0.00046312500000000005</v>
      </c>
      <c r="M63" s="2">
        <v>0.025064664351851854</v>
      </c>
      <c r="O63" s="2">
        <v>0.0008106134259259259</v>
      </c>
      <c r="Q63" s="2">
        <v>0.015964270833333332</v>
      </c>
      <c r="T63" s="5">
        <f t="shared" si="9"/>
        <v>0.04699914351851851</v>
      </c>
    </row>
    <row r="64" spans="1:20" ht="11.25">
      <c r="A64" s="3">
        <v>6</v>
      </c>
      <c r="B64" s="3">
        <v>4</v>
      </c>
      <c r="C64" s="3">
        <v>231</v>
      </c>
      <c r="D64" s="1" t="s">
        <v>176</v>
      </c>
      <c r="F64" s="31" t="s">
        <v>170</v>
      </c>
      <c r="G64" s="31" t="s">
        <v>177</v>
      </c>
      <c r="H64" s="31" t="s">
        <v>12</v>
      </c>
      <c r="I64" s="2">
        <v>0.004867175925925927</v>
      </c>
      <c r="K64" s="2">
        <v>0.0005819212962962963</v>
      </c>
      <c r="M64" s="2">
        <v>0.02627443287037037</v>
      </c>
      <c r="O64" s="2">
        <v>0.00045775462962962957</v>
      </c>
      <c r="Q64" s="2">
        <v>0.015192222222222223</v>
      </c>
      <c r="T64" s="5">
        <f t="shared" si="9"/>
        <v>0.04737350694444445</v>
      </c>
    </row>
    <row r="65" spans="1:20" ht="11.25">
      <c r="A65" s="3">
        <v>7</v>
      </c>
      <c r="B65" s="3">
        <v>5</v>
      </c>
      <c r="C65" s="3">
        <v>237</v>
      </c>
      <c r="D65" s="1" t="s">
        <v>178</v>
      </c>
      <c r="F65" s="31" t="s">
        <v>170</v>
      </c>
      <c r="G65" s="31" t="s">
        <v>179</v>
      </c>
      <c r="H65" s="31" t="s">
        <v>12</v>
      </c>
      <c r="I65" s="2">
        <v>0.003631585648148148</v>
      </c>
      <c r="K65" s="2">
        <v>0.0004366319444444445</v>
      </c>
      <c r="M65" s="2">
        <v>0.02441172453703704</v>
      </c>
      <c r="O65" s="2">
        <v>0.00039587962962962965</v>
      </c>
      <c r="Q65" s="2">
        <v>0.01927425925925926</v>
      </c>
      <c r="T65" s="5">
        <f t="shared" si="9"/>
        <v>0.04815008101851852</v>
      </c>
    </row>
    <row r="66" spans="1:20" ht="11.25">
      <c r="A66" s="3">
        <v>8</v>
      </c>
      <c r="B66" s="3">
        <v>1</v>
      </c>
      <c r="C66" s="3">
        <v>227</v>
      </c>
      <c r="D66" s="1" t="s">
        <v>10</v>
      </c>
      <c r="F66" s="31" t="s">
        <v>9</v>
      </c>
      <c r="G66" s="31" t="s">
        <v>11</v>
      </c>
      <c r="H66" s="31" t="s">
        <v>12</v>
      </c>
      <c r="I66" s="2">
        <v>0.005039247685185185</v>
      </c>
      <c r="K66" s="2">
        <v>0.0004460185185185185</v>
      </c>
      <c r="M66" s="2">
        <v>0.026192592592592597</v>
      </c>
      <c r="O66" s="2">
        <v>0.00044289351851851846</v>
      </c>
      <c r="Q66" s="2">
        <v>0.016223472222222222</v>
      </c>
      <c r="T66" s="5">
        <f t="shared" si="9"/>
        <v>0.048344224537037045</v>
      </c>
    </row>
    <row r="67" spans="1:20" ht="11.25">
      <c r="A67" s="3">
        <v>9</v>
      </c>
      <c r="B67" s="3">
        <v>6</v>
      </c>
      <c r="C67" s="3">
        <v>216</v>
      </c>
      <c r="D67" s="1" t="s">
        <v>180</v>
      </c>
      <c r="F67" s="31" t="s">
        <v>170</v>
      </c>
      <c r="G67" s="31" t="s">
        <v>181</v>
      </c>
      <c r="H67" s="31" t="s">
        <v>12</v>
      </c>
      <c r="I67" s="2">
        <v>0.006127372685185185</v>
      </c>
      <c r="K67" s="2">
        <v>0.00048815972222222224</v>
      </c>
      <c r="M67" s="2">
        <v>0.02644172453703704</v>
      </c>
      <c r="O67" s="2">
        <v>0.0005105439814814815</v>
      </c>
      <c r="Q67" s="2">
        <v>0.015194282407407405</v>
      </c>
      <c r="T67" s="5">
        <f t="shared" si="9"/>
        <v>0.04876208333333333</v>
      </c>
    </row>
    <row r="68" spans="1:20" ht="11.25">
      <c r="A68" s="3">
        <v>10</v>
      </c>
      <c r="B68" s="3">
        <v>7</v>
      </c>
      <c r="C68" s="3">
        <v>205</v>
      </c>
      <c r="D68" s="1" t="s">
        <v>182</v>
      </c>
      <c r="F68" s="31" t="s">
        <v>170</v>
      </c>
      <c r="G68" s="31" t="s">
        <v>183</v>
      </c>
      <c r="H68" s="31" t="s">
        <v>12</v>
      </c>
      <c r="I68" s="2">
        <v>0.005174305555555555</v>
      </c>
      <c r="K68" s="2">
        <v>0.0004699768518518519</v>
      </c>
      <c r="M68" s="2">
        <v>0.027818055555555554</v>
      </c>
      <c r="O68" s="2">
        <v>0.00047081018518518517</v>
      </c>
      <c r="Q68" s="2">
        <v>0.015116527777777779</v>
      </c>
      <c r="T68" s="5">
        <f t="shared" si="9"/>
        <v>0.04904967592592592</v>
      </c>
    </row>
    <row r="69" spans="1:20" ht="11.25">
      <c r="A69" s="3">
        <v>11</v>
      </c>
      <c r="B69" s="3">
        <v>8</v>
      </c>
      <c r="C69" s="3">
        <v>225</v>
      </c>
      <c r="D69" s="1" t="s">
        <v>184</v>
      </c>
      <c r="F69" s="31" t="s">
        <v>170</v>
      </c>
      <c r="G69" s="31" t="s">
        <v>185</v>
      </c>
      <c r="H69" s="31" t="s">
        <v>12</v>
      </c>
      <c r="I69" s="2">
        <v>0.005130856481481482</v>
      </c>
      <c r="K69" s="2">
        <v>0.0005328125</v>
      </c>
      <c r="M69" s="2">
        <v>0.027293136574074076</v>
      </c>
      <c r="O69" s="2">
        <v>0.0006428587962962962</v>
      </c>
      <c r="Q69" s="2">
        <v>0.0165003125</v>
      </c>
      <c r="T69" s="5">
        <f t="shared" si="9"/>
        <v>0.05009997685185186</v>
      </c>
    </row>
    <row r="70" spans="1:20" ht="11.25">
      <c r="A70" s="3">
        <v>12</v>
      </c>
      <c r="B70" s="3">
        <v>9</v>
      </c>
      <c r="C70" s="3">
        <v>215</v>
      </c>
      <c r="D70" s="1" t="s">
        <v>212</v>
      </c>
      <c r="F70" s="31" t="s">
        <v>170</v>
      </c>
      <c r="G70" s="31" t="s">
        <v>213</v>
      </c>
      <c r="H70" s="31" t="s">
        <v>12</v>
      </c>
      <c r="I70" s="2">
        <v>0.004843842592592593</v>
      </c>
      <c r="K70" s="2">
        <v>0.000560625</v>
      </c>
      <c r="M70" s="2">
        <v>0.025717314814814814</v>
      </c>
      <c r="T70" s="5">
        <v>0.05057870370370371</v>
      </c>
    </row>
    <row r="71" spans="1:20" ht="11.25">
      <c r="A71" s="3">
        <v>13</v>
      </c>
      <c r="B71" s="3">
        <v>10</v>
      </c>
      <c r="C71" s="3">
        <v>230</v>
      </c>
      <c r="D71" s="1" t="s">
        <v>186</v>
      </c>
      <c r="F71" s="31" t="s">
        <v>170</v>
      </c>
      <c r="G71" s="31" t="s">
        <v>187</v>
      </c>
      <c r="H71" s="31" t="s">
        <v>12</v>
      </c>
      <c r="I71" s="2">
        <v>0.0050206712962962965</v>
      </c>
      <c r="K71" s="2">
        <v>0.00043656250000000005</v>
      </c>
      <c r="M71" s="2">
        <v>0.027415671296296296</v>
      </c>
      <c r="O71" s="2">
        <v>0.0006087847222222221</v>
      </c>
      <c r="Q71" s="2">
        <v>0.018003043981481483</v>
      </c>
      <c r="T71" s="5">
        <f aca="true" t="shared" si="10" ref="T71:T97">I71+K71+M71+O71+Q71</f>
        <v>0.0514847337962963</v>
      </c>
    </row>
    <row r="72" spans="1:20" ht="11.25">
      <c r="A72" s="3">
        <v>14</v>
      </c>
      <c r="B72" s="3">
        <v>11</v>
      </c>
      <c r="C72" s="3">
        <v>212</v>
      </c>
      <c r="D72" s="1" t="s">
        <v>188</v>
      </c>
      <c r="F72" s="31" t="s">
        <v>170</v>
      </c>
      <c r="G72" s="31" t="s">
        <v>49</v>
      </c>
      <c r="H72" s="31" t="s">
        <v>12</v>
      </c>
      <c r="I72" s="2">
        <v>0.005108946759259259</v>
      </c>
      <c r="K72" s="2">
        <v>0.0005009953703703704</v>
      </c>
      <c r="M72" s="2">
        <v>0.02612541666666667</v>
      </c>
      <c r="O72" s="2">
        <v>0.0005914699074074074</v>
      </c>
      <c r="Q72" s="2">
        <v>0.01944383101851852</v>
      </c>
      <c r="T72" s="5">
        <f t="shared" si="10"/>
        <v>0.05177065972222222</v>
      </c>
    </row>
    <row r="73" spans="1:20" ht="11.25">
      <c r="A73" s="3">
        <v>15</v>
      </c>
      <c r="B73" s="3">
        <v>3</v>
      </c>
      <c r="C73" s="3">
        <v>235</v>
      </c>
      <c r="D73" s="1" t="s">
        <v>219</v>
      </c>
      <c r="F73" s="31" t="s">
        <v>214</v>
      </c>
      <c r="G73" s="31" t="s">
        <v>220</v>
      </c>
      <c r="H73" s="31" t="s">
        <v>12</v>
      </c>
      <c r="I73" s="2">
        <v>0.0053659722222222225</v>
      </c>
      <c r="K73" s="2">
        <v>0.0005223726851851853</v>
      </c>
      <c r="M73" s="2">
        <v>0.02629023148148148</v>
      </c>
      <c r="O73" s="2">
        <v>0.0004248148148148149</v>
      </c>
      <c r="Q73" s="2">
        <v>0.019471064814814816</v>
      </c>
      <c r="T73" s="5">
        <f t="shared" si="10"/>
        <v>0.05207445601851852</v>
      </c>
    </row>
    <row r="74" spans="1:20" ht="11.25">
      <c r="A74" s="3">
        <v>16</v>
      </c>
      <c r="B74" s="3">
        <v>2</v>
      </c>
      <c r="C74" s="3">
        <v>209</v>
      </c>
      <c r="D74" s="1" t="s">
        <v>13</v>
      </c>
      <c r="F74" s="31" t="s">
        <v>9</v>
      </c>
      <c r="G74" s="31" t="s">
        <v>14</v>
      </c>
      <c r="H74" s="31" t="s">
        <v>12</v>
      </c>
      <c r="I74" s="2">
        <v>0.005461701388888889</v>
      </c>
      <c r="K74" s="2">
        <v>0.0006892245370370369</v>
      </c>
      <c r="M74" s="2">
        <v>0.0270933912037037</v>
      </c>
      <c r="O74" s="2">
        <v>0.0006011921296296296</v>
      </c>
      <c r="Q74" s="2">
        <v>0.018288078703703702</v>
      </c>
      <c r="T74" s="5">
        <f t="shared" si="10"/>
        <v>0.052133587962962954</v>
      </c>
    </row>
    <row r="75" spans="1:20" ht="11.25">
      <c r="A75" s="3">
        <v>17</v>
      </c>
      <c r="B75" s="3">
        <v>12</v>
      </c>
      <c r="C75" s="3">
        <v>233</v>
      </c>
      <c r="D75" s="1" t="s">
        <v>189</v>
      </c>
      <c r="F75" s="31" t="s">
        <v>170</v>
      </c>
      <c r="G75" s="31" t="s">
        <v>174</v>
      </c>
      <c r="H75" s="31" t="s">
        <v>12</v>
      </c>
      <c r="I75" s="2">
        <v>0.006005856481481481</v>
      </c>
      <c r="K75" s="2">
        <v>0.0005347106481481482</v>
      </c>
      <c r="M75" s="2">
        <v>0.028836921296296295</v>
      </c>
      <c r="O75" s="2">
        <v>0.00041902777777777777</v>
      </c>
      <c r="Q75" s="2">
        <v>0.016776689814814814</v>
      </c>
      <c r="T75" s="5">
        <f t="shared" si="10"/>
        <v>0.05257320601851852</v>
      </c>
    </row>
    <row r="76" spans="1:20" ht="11.25">
      <c r="A76" s="3">
        <v>18</v>
      </c>
      <c r="B76" s="3">
        <v>13</v>
      </c>
      <c r="C76" s="3">
        <v>220</v>
      </c>
      <c r="D76" s="1" t="s">
        <v>190</v>
      </c>
      <c r="F76" s="31" t="s">
        <v>170</v>
      </c>
      <c r="G76" s="31" t="s">
        <v>191</v>
      </c>
      <c r="H76" s="31" t="s">
        <v>12</v>
      </c>
      <c r="I76" s="2">
        <v>0.005252395833333333</v>
      </c>
      <c r="K76" s="2">
        <v>0.00048660879629629624</v>
      </c>
      <c r="M76" s="2">
        <v>0.031294375</v>
      </c>
      <c r="O76" s="2">
        <v>0.0007148611111111111</v>
      </c>
      <c r="Q76" s="2">
        <v>0.01496056712962963</v>
      </c>
      <c r="T76" s="5">
        <f t="shared" si="10"/>
        <v>0.05270880787037037</v>
      </c>
    </row>
    <row r="77" spans="1:20" ht="11.25">
      <c r="A77" s="3">
        <v>19</v>
      </c>
      <c r="B77" s="3">
        <v>14</v>
      </c>
      <c r="C77" s="3">
        <v>238</v>
      </c>
      <c r="D77" s="1" t="s">
        <v>192</v>
      </c>
      <c r="F77" s="31" t="s">
        <v>170</v>
      </c>
      <c r="G77" s="31" t="s">
        <v>193</v>
      </c>
      <c r="H77" s="31" t="s">
        <v>12</v>
      </c>
      <c r="I77" s="2">
        <v>0.005519907407407407</v>
      </c>
      <c r="K77" s="2">
        <v>0.0003992824074074074</v>
      </c>
      <c r="M77" s="2">
        <v>0.03168172453703704</v>
      </c>
      <c r="O77" s="2">
        <v>0.00040997685185185185</v>
      </c>
      <c r="Q77" s="2">
        <v>0.016103738425925926</v>
      </c>
      <c r="T77" s="5">
        <f t="shared" si="10"/>
        <v>0.05411462962962963</v>
      </c>
    </row>
    <row r="78" spans="1:20" ht="11.25">
      <c r="A78" s="3">
        <v>20</v>
      </c>
      <c r="B78" s="3">
        <v>3</v>
      </c>
      <c r="C78" s="3">
        <v>228</v>
      </c>
      <c r="D78" s="1" t="s">
        <v>15</v>
      </c>
      <c r="F78" s="31" t="s">
        <v>9</v>
      </c>
      <c r="G78" s="31" t="s">
        <v>16</v>
      </c>
      <c r="H78" s="31" t="s">
        <v>12</v>
      </c>
      <c r="I78" s="2">
        <v>0.004437905092592593</v>
      </c>
      <c r="K78" s="2">
        <v>0.0005723842592592594</v>
      </c>
      <c r="M78" s="2">
        <v>0.029777037037037036</v>
      </c>
      <c r="O78" s="2">
        <v>0.0004565740740740741</v>
      </c>
      <c r="Q78" s="2">
        <v>0.01928837962962963</v>
      </c>
      <c r="T78" s="5">
        <f t="shared" si="10"/>
        <v>0.05453228009259259</v>
      </c>
    </row>
    <row r="79" spans="1:20" ht="11.25">
      <c r="A79" s="3">
        <v>21</v>
      </c>
      <c r="B79" s="3">
        <v>4</v>
      </c>
      <c r="C79" s="3">
        <v>206</v>
      </c>
      <c r="D79" s="1" t="s">
        <v>17</v>
      </c>
      <c r="F79" s="31" t="s">
        <v>9</v>
      </c>
      <c r="G79" s="31" t="s">
        <v>18</v>
      </c>
      <c r="H79" s="31" t="s">
        <v>12</v>
      </c>
      <c r="I79" s="2">
        <v>0.004595613425925926</v>
      </c>
      <c r="K79" s="2">
        <v>0.00043670138888888887</v>
      </c>
      <c r="M79" s="2">
        <v>0.03244877314814815</v>
      </c>
      <c r="O79" s="2">
        <v>0.000395625</v>
      </c>
      <c r="Q79" s="2">
        <v>0.016841412037037037</v>
      </c>
      <c r="T79" s="5">
        <f t="shared" si="10"/>
        <v>0.05471812499999999</v>
      </c>
    </row>
    <row r="80" spans="1:20" ht="11.25">
      <c r="A80" s="3">
        <v>22</v>
      </c>
      <c r="B80" s="3">
        <v>4</v>
      </c>
      <c r="C80" s="3">
        <v>224</v>
      </c>
      <c r="D80" s="1" t="s">
        <v>221</v>
      </c>
      <c r="F80" s="31" t="s">
        <v>214</v>
      </c>
      <c r="G80" s="31" t="s">
        <v>222</v>
      </c>
      <c r="H80" s="31" t="s">
        <v>12</v>
      </c>
      <c r="I80" s="2">
        <v>0.004970138888888889</v>
      </c>
      <c r="K80" s="2">
        <v>0.0005576504629629629</v>
      </c>
      <c r="M80" s="2">
        <v>0.034264490740740734</v>
      </c>
      <c r="O80" s="2">
        <v>0.00031241898148148145</v>
      </c>
      <c r="Q80" s="2">
        <v>0.014683148148148148</v>
      </c>
      <c r="T80" s="5">
        <f t="shared" si="10"/>
        <v>0.054787847222222213</v>
      </c>
    </row>
    <row r="81" spans="1:20" ht="11.25">
      <c r="A81" s="3">
        <v>23</v>
      </c>
      <c r="B81" s="3">
        <v>5</v>
      </c>
      <c r="C81" s="3">
        <v>221</v>
      </c>
      <c r="D81" s="1" t="s">
        <v>223</v>
      </c>
      <c r="F81" s="31" t="s">
        <v>214</v>
      </c>
      <c r="G81" s="31" t="s">
        <v>224</v>
      </c>
      <c r="H81" s="31" t="s">
        <v>12</v>
      </c>
      <c r="I81" s="2">
        <v>0.00548099537037037</v>
      </c>
      <c r="K81" s="2">
        <v>0.0004729976851851852</v>
      </c>
      <c r="M81" s="2">
        <v>0.027943275462962963</v>
      </c>
      <c r="O81" s="2">
        <v>0.0008405092592592592</v>
      </c>
      <c r="Q81" s="2">
        <v>0.020129351851851853</v>
      </c>
      <c r="T81" s="5">
        <f t="shared" si="10"/>
        <v>0.05486712962962963</v>
      </c>
    </row>
    <row r="82" spans="1:20" ht="11.25">
      <c r="A82" s="3">
        <v>24</v>
      </c>
      <c r="B82" s="3">
        <v>6</v>
      </c>
      <c r="C82" s="3">
        <v>208</v>
      </c>
      <c r="D82" s="1" t="s">
        <v>225</v>
      </c>
      <c r="F82" s="31" t="s">
        <v>214</v>
      </c>
      <c r="G82" s="31" t="s">
        <v>22</v>
      </c>
      <c r="H82" s="31" t="s">
        <v>12</v>
      </c>
      <c r="I82" s="2">
        <v>0.005003032407407407</v>
      </c>
      <c r="K82" s="2">
        <v>0.0005454976851851852</v>
      </c>
      <c r="M82" s="2">
        <v>0.03381785879629629</v>
      </c>
      <c r="O82" s="2">
        <v>0.00046546296296296293</v>
      </c>
      <c r="Q82" s="2">
        <v>0.015209398148148147</v>
      </c>
      <c r="T82" s="5">
        <f t="shared" si="10"/>
        <v>0.05504124999999999</v>
      </c>
    </row>
    <row r="83" spans="1:20" ht="11.25">
      <c r="A83" s="3">
        <v>25</v>
      </c>
      <c r="B83" s="3">
        <v>15</v>
      </c>
      <c r="C83" s="3">
        <v>213</v>
      </c>
      <c r="D83" s="1" t="s">
        <v>194</v>
      </c>
      <c r="F83" s="31" t="s">
        <v>170</v>
      </c>
      <c r="G83" s="31" t="s">
        <v>49</v>
      </c>
      <c r="H83" s="31" t="s">
        <v>12</v>
      </c>
      <c r="I83" s="2">
        <v>0.005268275462962963</v>
      </c>
      <c r="K83" s="2">
        <v>0.0005988657407407407</v>
      </c>
      <c r="M83" s="2">
        <v>0.0341590162037037</v>
      </c>
      <c r="O83" s="2">
        <v>0.0005438194444444443</v>
      </c>
      <c r="Q83" s="2">
        <v>0.014902662037037037</v>
      </c>
      <c r="T83" s="5">
        <f t="shared" si="10"/>
        <v>0.05547263888888889</v>
      </c>
    </row>
    <row r="84" spans="1:20" ht="11.25">
      <c r="A84" s="3">
        <v>26</v>
      </c>
      <c r="B84" s="3">
        <v>16</v>
      </c>
      <c r="C84" s="3">
        <v>222</v>
      </c>
      <c r="D84" s="1" t="s">
        <v>195</v>
      </c>
      <c r="F84" s="31" t="s">
        <v>170</v>
      </c>
      <c r="G84" s="31" t="s">
        <v>196</v>
      </c>
      <c r="H84" s="31" t="s">
        <v>12</v>
      </c>
      <c r="I84" s="2">
        <v>0.005290474537037037</v>
      </c>
      <c r="K84" s="2">
        <v>0.0007573958333333333</v>
      </c>
      <c r="M84" s="2">
        <v>0.03329133101851852</v>
      </c>
      <c r="O84" s="2">
        <v>0.0006185879629629629</v>
      </c>
      <c r="Q84" s="2">
        <v>0.01629679398148148</v>
      </c>
      <c r="T84" s="5">
        <f t="shared" si="10"/>
        <v>0.05625458333333333</v>
      </c>
    </row>
    <row r="85" spans="1:20" ht="11.25">
      <c r="A85" s="3">
        <v>27</v>
      </c>
      <c r="B85" s="3">
        <v>17</v>
      </c>
      <c r="C85" s="3">
        <v>202</v>
      </c>
      <c r="D85" s="1" t="s">
        <v>197</v>
      </c>
      <c r="F85" s="31" t="s">
        <v>170</v>
      </c>
      <c r="G85" s="31" t="s">
        <v>86</v>
      </c>
      <c r="H85" s="31" t="s">
        <v>12</v>
      </c>
      <c r="I85" s="2">
        <v>0.005968622685185185</v>
      </c>
      <c r="K85" s="2">
        <v>0.0005256712962962963</v>
      </c>
      <c r="M85" s="2">
        <v>0.028657430555555558</v>
      </c>
      <c r="O85" s="2">
        <v>0.0006275115740740741</v>
      </c>
      <c r="Q85" s="2">
        <v>0.020702395833333335</v>
      </c>
      <c r="T85" s="5">
        <f t="shared" si="10"/>
        <v>0.05648163194444446</v>
      </c>
    </row>
    <row r="86" spans="1:20" ht="11.25">
      <c r="A86" s="3">
        <v>28</v>
      </c>
      <c r="B86" s="3">
        <v>18</v>
      </c>
      <c r="C86" s="3">
        <v>229</v>
      </c>
      <c r="D86" s="1" t="s">
        <v>198</v>
      </c>
      <c r="F86" s="31" t="s">
        <v>170</v>
      </c>
      <c r="G86" s="31" t="s">
        <v>199</v>
      </c>
      <c r="H86" s="31" t="s">
        <v>12</v>
      </c>
      <c r="I86" s="2">
        <v>0.005624444444444445</v>
      </c>
      <c r="K86" s="2">
        <v>0.0005082175925925926</v>
      </c>
      <c r="M86" s="2">
        <v>0.03243351851851852</v>
      </c>
      <c r="O86" s="2">
        <v>0.0004626967592592592</v>
      </c>
      <c r="Q86" s="2">
        <v>0.017705636574074073</v>
      </c>
      <c r="T86" s="5">
        <f t="shared" si="10"/>
        <v>0.05673451388888889</v>
      </c>
    </row>
    <row r="87" spans="1:20" ht="11.25">
      <c r="A87" s="3">
        <v>29</v>
      </c>
      <c r="B87" s="3">
        <v>19</v>
      </c>
      <c r="C87" s="3">
        <v>214</v>
      </c>
      <c r="D87" s="1" t="s">
        <v>200</v>
      </c>
      <c r="F87" s="31" t="s">
        <v>170</v>
      </c>
      <c r="G87" s="31" t="s">
        <v>201</v>
      </c>
      <c r="H87" s="31" t="s">
        <v>12</v>
      </c>
      <c r="I87" s="2">
        <v>0.006015069444444444</v>
      </c>
      <c r="K87" s="2">
        <v>0.0003714814814814815</v>
      </c>
      <c r="M87" s="2">
        <v>0.028289826388888887</v>
      </c>
      <c r="O87" s="2">
        <v>0.0006390625</v>
      </c>
      <c r="Q87" s="2">
        <v>0.022422650462962965</v>
      </c>
      <c r="T87" s="5">
        <f t="shared" si="10"/>
        <v>0.05773809027777778</v>
      </c>
    </row>
    <row r="88" spans="1:20" ht="11.25">
      <c r="A88" s="3">
        <v>30</v>
      </c>
      <c r="B88" s="3">
        <v>5</v>
      </c>
      <c r="C88" s="3">
        <v>201</v>
      </c>
      <c r="D88" s="1" t="s">
        <v>19</v>
      </c>
      <c r="F88" s="31" t="s">
        <v>9</v>
      </c>
      <c r="G88" s="31" t="s">
        <v>20</v>
      </c>
      <c r="H88" s="31" t="s">
        <v>12</v>
      </c>
      <c r="I88" s="2">
        <v>0.0053628125</v>
      </c>
      <c r="K88" s="2">
        <v>0.0005151157407407408</v>
      </c>
      <c r="M88" s="2">
        <v>0.033690717592592595</v>
      </c>
      <c r="O88" s="2">
        <v>0.0004002546296296297</v>
      </c>
      <c r="Q88" s="2">
        <v>0.018145462962962964</v>
      </c>
      <c r="T88" s="5">
        <f t="shared" si="10"/>
        <v>0.05811436342592592</v>
      </c>
    </row>
    <row r="89" spans="1:20" ht="11.25">
      <c r="A89" s="3">
        <v>31</v>
      </c>
      <c r="B89" s="3">
        <v>20</v>
      </c>
      <c r="C89" s="3">
        <v>219</v>
      </c>
      <c r="D89" s="1" t="s">
        <v>202</v>
      </c>
      <c r="F89" s="31" t="s">
        <v>170</v>
      </c>
      <c r="G89" s="31" t="s">
        <v>203</v>
      </c>
      <c r="H89" s="31" t="s">
        <v>12</v>
      </c>
      <c r="I89" s="2">
        <v>0.0050400925925925925</v>
      </c>
      <c r="K89" s="2">
        <v>0.0006450231481481481</v>
      </c>
      <c r="M89" s="2">
        <v>0.029113541666666663</v>
      </c>
      <c r="O89" s="2">
        <v>0.0007040393518518519</v>
      </c>
      <c r="Q89" s="2">
        <v>0.022901574074074074</v>
      </c>
      <c r="T89" s="5">
        <f t="shared" si="10"/>
        <v>0.05840427083333333</v>
      </c>
    </row>
    <row r="90" spans="1:20" ht="11.25">
      <c r="A90" s="3">
        <v>32</v>
      </c>
      <c r="B90" s="3">
        <v>21</v>
      </c>
      <c r="C90" s="3">
        <v>234</v>
      </c>
      <c r="D90" s="1" t="s">
        <v>204</v>
      </c>
      <c r="F90" s="31" t="s">
        <v>170</v>
      </c>
      <c r="G90" s="31" t="s">
        <v>205</v>
      </c>
      <c r="H90" s="31" t="s">
        <v>12</v>
      </c>
      <c r="I90" s="2">
        <v>0.006311898148148147</v>
      </c>
      <c r="K90" s="2">
        <v>0.0005917476851851853</v>
      </c>
      <c r="M90" s="2">
        <v>0.03212185185185185</v>
      </c>
      <c r="O90" s="2">
        <v>0.00047087962962962963</v>
      </c>
      <c r="Q90" s="2">
        <v>0.019709710648148148</v>
      </c>
      <c r="T90" s="5">
        <f t="shared" si="10"/>
        <v>0.059206087962962964</v>
      </c>
    </row>
    <row r="91" spans="1:20" ht="11.25">
      <c r="A91" s="3">
        <v>33</v>
      </c>
      <c r="B91" s="3">
        <v>22</v>
      </c>
      <c r="C91" s="3">
        <v>210</v>
      </c>
      <c r="D91" s="1" t="s">
        <v>206</v>
      </c>
      <c r="F91" s="31" t="s">
        <v>170</v>
      </c>
      <c r="G91" s="31" t="s">
        <v>49</v>
      </c>
      <c r="H91" s="31" t="s">
        <v>12</v>
      </c>
      <c r="I91" s="2">
        <v>0.006106226851851852</v>
      </c>
      <c r="K91" s="2">
        <v>0.0005764351851851853</v>
      </c>
      <c r="M91" s="2">
        <v>0.03306966435185185</v>
      </c>
      <c r="O91" s="2">
        <v>0.00041994212962962965</v>
      </c>
      <c r="Q91" s="2">
        <v>0.020819502314814813</v>
      </c>
      <c r="T91" s="5">
        <f t="shared" si="10"/>
        <v>0.060991770833333334</v>
      </c>
    </row>
    <row r="92" spans="1:20" ht="11.25">
      <c r="A92" s="3">
        <v>34</v>
      </c>
      <c r="B92" s="3">
        <v>6</v>
      </c>
      <c r="C92" s="3">
        <v>207</v>
      </c>
      <c r="D92" s="1" t="s">
        <v>21</v>
      </c>
      <c r="F92" s="31" t="s">
        <v>9</v>
      </c>
      <c r="G92" s="31" t="s">
        <v>22</v>
      </c>
      <c r="H92" s="31" t="s">
        <v>12</v>
      </c>
      <c r="I92" s="2">
        <v>0.005581076388888888</v>
      </c>
      <c r="K92" s="2">
        <v>0.0006188194444444445</v>
      </c>
      <c r="M92" s="2">
        <v>0.038651018518518515</v>
      </c>
      <c r="O92" s="2">
        <v>0.0005533101851851852</v>
      </c>
      <c r="Q92" s="2">
        <v>0.01702732638888889</v>
      </c>
      <c r="T92" s="5">
        <f t="shared" si="10"/>
        <v>0.06243155092592592</v>
      </c>
    </row>
    <row r="93" spans="1:20" ht="11.25">
      <c r="A93" s="3">
        <v>35</v>
      </c>
      <c r="B93" s="3">
        <v>7</v>
      </c>
      <c r="C93" s="3">
        <v>204</v>
      </c>
      <c r="D93" s="1" t="s">
        <v>226</v>
      </c>
      <c r="F93" s="31" t="s">
        <v>214</v>
      </c>
      <c r="G93" s="31" t="s">
        <v>227</v>
      </c>
      <c r="H93" s="31" t="s">
        <v>12</v>
      </c>
      <c r="I93" s="2">
        <v>0.005101238425925926</v>
      </c>
      <c r="K93" s="2">
        <v>0.0006638194444444444</v>
      </c>
      <c r="M93" s="2">
        <v>0.037343368055555555</v>
      </c>
      <c r="O93" s="2">
        <v>0.0006131134259259259</v>
      </c>
      <c r="Q93" s="2">
        <v>0.019026712962962964</v>
      </c>
      <c r="T93" s="5">
        <f t="shared" si="10"/>
        <v>0.06274825231481482</v>
      </c>
    </row>
    <row r="94" spans="1:20" ht="11.25">
      <c r="A94" s="3">
        <v>36</v>
      </c>
      <c r="B94" s="3">
        <v>23</v>
      </c>
      <c r="C94" s="3">
        <v>218</v>
      </c>
      <c r="D94" s="1" t="s">
        <v>207</v>
      </c>
      <c r="F94" s="31" t="s">
        <v>170</v>
      </c>
      <c r="G94" s="31" t="s">
        <v>208</v>
      </c>
      <c r="H94" s="31" t="s">
        <v>12</v>
      </c>
      <c r="I94" s="2">
        <v>0.005257141203703703</v>
      </c>
      <c r="K94" s="2">
        <v>0.0008420486111111111</v>
      </c>
      <c r="M94" s="2">
        <v>0.034290810185185185</v>
      </c>
      <c r="O94" s="2">
        <v>0.0005533217592592594</v>
      </c>
      <c r="Q94" s="2">
        <v>0.023507175925925924</v>
      </c>
      <c r="T94" s="5">
        <f t="shared" si="10"/>
        <v>0.06445049768518518</v>
      </c>
    </row>
    <row r="95" spans="1:20" ht="11.25">
      <c r="A95" s="3">
        <v>37</v>
      </c>
      <c r="B95" s="3">
        <v>24</v>
      </c>
      <c r="C95" s="3">
        <v>223</v>
      </c>
      <c r="D95" s="1" t="s">
        <v>209</v>
      </c>
      <c r="F95" s="31" t="s">
        <v>170</v>
      </c>
      <c r="G95" s="31" t="s">
        <v>174</v>
      </c>
      <c r="H95" s="31" t="s">
        <v>12</v>
      </c>
      <c r="I95" s="2">
        <v>0.005133495370370371</v>
      </c>
      <c r="K95" s="2">
        <v>0.00036487268518518515</v>
      </c>
      <c r="M95" s="2">
        <v>0.03682700231481482</v>
      </c>
      <c r="O95" s="2">
        <v>0.0008290740740740741</v>
      </c>
      <c r="Q95" s="2">
        <v>0.023430254629629634</v>
      </c>
      <c r="T95" s="5">
        <f t="shared" si="10"/>
        <v>0.06658469907407408</v>
      </c>
    </row>
    <row r="96" spans="1:20" ht="11.25">
      <c r="A96" s="3">
        <v>38</v>
      </c>
      <c r="B96" s="3">
        <v>25</v>
      </c>
      <c r="C96" s="3">
        <v>226</v>
      </c>
      <c r="D96" s="1" t="s">
        <v>210</v>
      </c>
      <c r="F96" s="31" t="s">
        <v>170</v>
      </c>
      <c r="G96" s="31" t="s">
        <v>211</v>
      </c>
      <c r="H96" s="31" t="s">
        <v>12</v>
      </c>
      <c r="I96" s="2">
        <v>0.006051921296296296</v>
      </c>
      <c r="K96" s="2">
        <v>0.0006067939814814815</v>
      </c>
      <c r="M96" s="2">
        <v>0.03877135416666667</v>
      </c>
      <c r="O96" s="2">
        <v>0.0007144212962962962</v>
      </c>
      <c r="Q96" s="2">
        <v>0.021941006944444442</v>
      </c>
      <c r="T96" s="5">
        <f t="shared" si="10"/>
        <v>0.06808549768518518</v>
      </c>
    </row>
    <row r="97" spans="1:20" ht="11.25">
      <c r="A97" s="3">
        <v>39</v>
      </c>
      <c r="B97" s="3">
        <v>8</v>
      </c>
      <c r="C97" s="3">
        <v>203</v>
      </c>
      <c r="D97" s="1" t="s">
        <v>228</v>
      </c>
      <c r="F97" s="31" t="s">
        <v>214</v>
      </c>
      <c r="G97" s="31" t="s">
        <v>229</v>
      </c>
      <c r="H97" s="31" t="s">
        <v>12</v>
      </c>
      <c r="I97" s="2">
        <v>0.005011747685185186</v>
      </c>
      <c r="K97" s="2">
        <v>0.0005779976851851852</v>
      </c>
      <c r="M97" s="2">
        <v>0.037399432870370376</v>
      </c>
      <c r="O97" s="2">
        <v>0.0007261111111111111</v>
      </c>
      <c r="Q97" s="2">
        <v>0.02535616898148148</v>
      </c>
      <c r="T97" s="5">
        <f t="shared" si="10"/>
        <v>0.06907145833333334</v>
      </c>
    </row>
    <row r="193" spans="2:20" ht="11.25">
      <c r="B193" s="9"/>
      <c r="C193" s="9"/>
      <c r="D193" s="9"/>
      <c r="E193" s="9"/>
      <c r="F193" s="9"/>
      <c r="G193" s="9"/>
      <c r="H193" s="9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2:20" ht="11.25">
      <c r="B194" s="9"/>
      <c r="C194" s="9"/>
      <c r="D194" s="9"/>
      <c r="E194" s="9"/>
      <c r="F194" s="9"/>
      <c r="G194" s="9"/>
      <c r="H194" s="9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2:20" ht="11.25">
      <c r="B195" s="9"/>
      <c r="C195" s="9"/>
      <c r="D195" s="9"/>
      <c r="E195" s="9"/>
      <c r="F195" s="9"/>
      <c r="G195" s="9"/>
      <c r="H195" s="9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2:20" ht="11.25">
      <c r="B196" s="9"/>
      <c r="C196" s="9"/>
      <c r="D196" s="9"/>
      <c r="E196" s="9"/>
      <c r="F196" s="9"/>
      <c r="G196" s="9"/>
      <c r="H196" s="9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2:20" ht="11.25">
      <c r="B197" s="9"/>
      <c r="C197" s="9"/>
      <c r="D197" s="9"/>
      <c r="E197" s="9"/>
      <c r="F197" s="9"/>
      <c r="G197" s="9"/>
      <c r="H197" s="9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2:20" ht="11.25">
      <c r="B198" s="9"/>
      <c r="C198" s="9"/>
      <c r="D198" s="9"/>
      <c r="E198" s="9"/>
      <c r="F198" s="9"/>
      <c r="G198" s="9"/>
      <c r="H198" s="9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2:20" ht="11.25">
      <c r="B199" s="9"/>
      <c r="C199" s="9"/>
      <c r="D199" s="9"/>
      <c r="E199" s="9"/>
      <c r="F199" s="9"/>
      <c r="G199" s="9"/>
      <c r="H199" s="9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2:20" ht="11.25">
      <c r="B200" s="9"/>
      <c r="C200" s="9"/>
      <c r="D200" s="9"/>
      <c r="E200" s="9"/>
      <c r="F200" s="9"/>
      <c r="G200" s="9"/>
      <c r="H200" s="9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2:20" ht="11.25">
      <c r="B201" s="9"/>
      <c r="C201" s="9"/>
      <c r="D201" s="9"/>
      <c r="E201" s="9"/>
      <c r="F201" s="9"/>
      <c r="G201" s="9"/>
      <c r="H201" s="9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2:20" ht="11.25">
      <c r="B202" s="9"/>
      <c r="C202" s="9"/>
      <c r="D202" s="9"/>
      <c r="E202" s="9"/>
      <c r="F202" s="9"/>
      <c r="G202" s="9"/>
      <c r="H202" s="9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2:20" ht="11.25">
      <c r="B203" s="9"/>
      <c r="C203" s="9"/>
      <c r="D203" s="9"/>
      <c r="E203" s="9"/>
      <c r="F203" s="9"/>
      <c r="G203" s="9"/>
      <c r="H203" s="9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2:20" ht="11.25">
      <c r="B204" s="9"/>
      <c r="C204" s="9"/>
      <c r="D204" s="9"/>
      <c r="E204" s="9"/>
      <c r="F204" s="9"/>
      <c r="G204" s="9"/>
      <c r="H204" s="9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2:20" ht="11.25">
      <c r="B205" s="9"/>
      <c r="C205" s="9"/>
      <c r="D205" s="9"/>
      <c r="E205" s="9"/>
      <c r="F205" s="9"/>
      <c r="G205" s="9"/>
      <c r="H205" s="9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2:20" ht="11.25">
      <c r="B206" s="9"/>
      <c r="C206" s="9"/>
      <c r="D206" s="9"/>
      <c r="E206" s="9"/>
      <c r="F206" s="9"/>
      <c r="G206" s="9"/>
      <c r="H206" s="9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2:20" ht="11.25">
      <c r="B207" s="9"/>
      <c r="C207" s="9"/>
      <c r="D207" s="9"/>
      <c r="E207" s="9"/>
      <c r="F207" s="9"/>
      <c r="G207" s="9"/>
      <c r="H207" s="9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2:25" ht="11.25">
      <c r="B208" s="9"/>
      <c r="C208" s="9"/>
      <c r="D208" s="9"/>
      <c r="E208" s="9"/>
      <c r="F208" s="9"/>
      <c r="G208" s="9"/>
      <c r="H208" s="9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9"/>
      <c r="U208" s="9"/>
      <c r="V208" s="13"/>
      <c r="W208" s="13"/>
      <c r="X208" s="13"/>
      <c r="Y208" s="2"/>
    </row>
    <row r="209" spans="2:25" ht="11.25">
      <c r="B209" s="9"/>
      <c r="C209" s="9"/>
      <c r="D209" s="9"/>
      <c r="E209" s="9"/>
      <c r="F209" s="9"/>
      <c r="G209" s="9"/>
      <c r="H209" s="9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9"/>
      <c r="U209" s="9"/>
      <c r="V209" s="13"/>
      <c r="W209" s="13"/>
      <c r="X209" s="13"/>
      <c r="Y209" s="2"/>
    </row>
    <row r="210" spans="2:25" ht="11.25">
      <c r="B210" s="9"/>
      <c r="C210" s="9"/>
      <c r="D210" s="9"/>
      <c r="E210" s="9"/>
      <c r="F210" s="9"/>
      <c r="G210" s="9"/>
      <c r="H210" s="9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9"/>
      <c r="U210" s="9"/>
      <c r="V210" s="13"/>
      <c r="W210" s="13"/>
      <c r="X210" s="13"/>
      <c r="Y210" s="2"/>
    </row>
    <row r="211" spans="2:25" ht="11.25">
      <c r="B211" s="9"/>
      <c r="C211" s="9"/>
      <c r="D211" s="9"/>
      <c r="E211" s="9"/>
      <c r="F211" s="9"/>
      <c r="G211" s="9"/>
      <c r="H211" s="9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9"/>
      <c r="U211" s="9"/>
      <c r="V211" s="13"/>
      <c r="W211" s="13"/>
      <c r="X211" s="13"/>
      <c r="Y211" s="2"/>
    </row>
    <row r="212" spans="2:25" ht="11.25">
      <c r="B212" s="9"/>
      <c r="C212" s="9"/>
      <c r="D212" s="9"/>
      <c r="E212" s="9"/>
      <c r="F212" s="9"/>
      <c r="G212" s="9"/>
      <c r="H212" s="9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9"/>
      <c r="U212" s="9"/>
      <c r="V212" s="13"/>
      <c r="W212" s="13"/>
      <c r="X212" s="13"/>
      <c r="Y212" s="2"/>
    </row>
    <row r="213" spans="2:25" ht="11.25">
      <c r="B213" s="9"/>
      <c r="C213" s="9"/>
      <c r="D213" s="9"/>
      <c r="E213" s="9"/>
      <c r="F213" s="9"/>
      <c r="G213" s="9"/>
      <c r="H213" s="9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9"/>
      <c r="U213" s="9"/>
      <c r="V213" s="13"/>
      <c r="W213" s="13"/>
      <c r="X213" s="13"/>
      <c r="Y213" s="2"/>
    </row>
    <row r="214" spans="2:20" ht="11.25">
      <c r="B214" s="9"/>
      <c r="C214" s="9"/>
      <c r="D214" s="9"/>
      <c r="E214" s="9"/>
      <c r="F214" s="9"/>
      <c r="G214" s="9"/>
      <c r="H214" s="9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2:20" ht="11.25">
      <c r="B215" s="9"/>
      <c r="C215" s="9"/>
      <c r="D215" s="9"/>
      <c r="E215" s="9"/>
      <c r="F215" s="9"/>
      <c r="G215" s="9"/>
      <c r="H215" s="9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2:20" ht="11.25">
      <c r="B216" s="9"/>
      <c r="C216" s="9"/>
      <c r="D216" s="9"/>
      <c r="E216" s="9"/>
      <c r="F216" s="9"/>
      <c r="G216" s="9"/>
      <c r="H216" s="9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2:20" ht="11.25">
      <c r="B217" s="14"/>
      <c r="T217" s="5"/>
    </row>
    <row r="218" spans="2:20" ht="11.25">
      <c r="B218" s="14"/>
      <c r="T218" s="5"/>
    </row>
    <row r="219" spans="2:20" ht="11.25">
      <c r="B219" s="14"/>
      <c r="T219" s="5"/>
    </row>
    <row r="220" spans="2:20" ht="11.25">
      <c r="B220" s="14"/>
      <c r="T220" s="5"/>
    </row>
    <row r="221" spans="2:20" ht="11.25">
      <c r="B221" s="14"/>
      <c r="T221" s="5"/>
    </row>
    <row r="222" spans="2:20" ht="11.25">
      <c r="B222" s="14"/>
      <c r="T222" s="5"/>
    </row>
    <row r="223" spans="2:20" ht="11.25">
      <c r="B223" s="14"/>
      <c r="T223" s="5"/>
    </row>
    <row r="224" spans="2:20" ht="11.25">
      <c r="B224" s="14"/>
      <c r="T224" s="5"/>
    </row>
    <row r="225" spans="2:20" ht="11.25">
      <c r="B225" s="14"/>
      <c r="T225" s="5"/>
    </row>
    <row r="226" spans="2:20" ht="11.25">
      <c r="B226" s="14"/>
      <c r="T226" s="5"/>
    </row>
    <row r="227" spans="2:20" ht="11.25">
      <c r="B227" s="14"/>
      <c r="T227" s="5"/>
    </row>
    <row r="228" spans="2:20" ht="11.25">
      <c r="B228" s="14"/>
      <c r="T228" s="5"/>
    </row>
    <row r="229" spans="2:20" ht="11.25">
      <c r="B229" s="14"/>
      <c r="T229" s="5"/>
    </row>
    <row r="230" spans="2:20" ht="11.25">
      <c r="B230" s="14"/>
      <c r="T230" s="5"/>
    </row>
    <row r="231" spans="2:20" ht="11.25">
      <c r="B231" s="14"/>
      <c r="C231" s="14"/>
      <c r="T231" s="5"/>
    </row>
    <row r="232" spans="2:20" ht="11.25">
      <c r="B232" s="14"/>
      <c r="T232" s="5"/>
    </row>
    <row r="233" spans="3:20" ht="11.25">
      <c r="C233" s="1"/>
      <c r="E233" s="1"/>
      <c r="F233" s="1"/>
      <c r="G233" s="1"/>
      <c r="H233" s="1"/>
      <c r="I233" s="1"/>
      <c r="J233" s="3"/>
      <c r="K233" s="1"/>
      <c r="L233" s="3"/>
      <c r="M233" s="1"/>
      <c r="N233" s="3"/>
      <c r="O233" s="1"/>
      <c r="P233" s="3"/>
      <c r="Q233" s="1"/>
      <c r="R233" s="3"/>
      <c r="S233" s="1"/>
      <c r="T233" s="1"/>
    </row>
    <row r="234" ht="11.25">
      <c r="T234" s="5"/>
    </row>
    <row r="235" spans="2:4" ht="11.25">
      <c r="B235" s="14"/>
      <c r="C235" s="14"/>
      <c r="D235" s="11"/>
    </row>
    <row r="236" spans="2:25" ht="11.25">
      <c r="B236" s="14"/>
      <c r="X236" s="5"/>
      <c r="Y236" s="2"/>
    </row>
    <row r="237" spans="2:25" ht="11.25">
      <c r="B237" s="14"/>
      <c r="X237" s="5"/>
      <c r="Y237" s="2"/>
    </row>
    <row r="238" spans="2:25" ht="11.25">
      <c r="B238" s="14"/>
      <c r="X238" s="5"/>
      <c r="Y238" s="2"/>
    </row>
    <row r="239" spans="2:25" ht="11.25">
      <c r="B239" s="14"/>
      <c r="X239" s="5"/>
      <c r="Y239" s="2"/>
    </row>
    <row r="240" spans="2:25" ht="11.25">
      <c r="B240" s="14"/>
      <c r="X240" s="5"/>
      <c r="Y240" s="2"/>
    </row>
    <row r="241" spans="2:25" ht="11.25">
      <c r="B241" s="14"/>
      <c r="X241" s="5"/>
      <c r="Y241" s="2"/>
    </row>
    <row r="242" ht="11.25">
      <c r="B242" s="14"/>
    </row>
    <row r="243" spans="2:20" ht="11.25">
      <c r="B243" s="14"/>
      <c r="T243" s="5"/>
    </row>
    <row r="244" spans="2:20" ht="11.25">
      <c r="B244" s="14"/>
      <c r="T244" s="5"/>
    </row>
    <row r="245" ht="11.25">
      <c r="T245" s="5"/>
    </row>
    <row r="246" spans="2:20" ht="11.25">
      <c r="B246" s="61"/>
      <c r="C246" s="33"/>
      <c r="D246" s="33"/>
      <c r="E246" s="33"/>
      <c r="F246" s="33"/>
      <c r="G246" s="34"/>
      <c r="H246" s="34"/>
      <c r="I246" s="35"/>
      <c r="J246" s="64"/>
      <c r="K246" s="36"/>
      <c r="L246" s="64"/>
      <c r="M246" s="36"/>
      <c r="N246" s="64"/>
      <c r="O246" s="36"/>
      <c r="P246" s="64"/>
      <c r="Q246" s="36"/>
      <c r="R246" s="64"/>
      <c r="S246" s="35"/>
      <c r="T246" s="37"/>
    </row>
    <row r="247" spans="2:20" ht="11.25">
      <c r="B247" s="61"/>
      <c r="C247" s="38"/>
      <c r="D247" s="38"/>
      <c r="E247" s="38"/>
      <c r="F247" s="38"/>
      <c r="K247" s="39"/>
      <c r="M247" s="39"/>
      <c r="O247" s="39"/>
      <c r="Q247" s="39"/>
      <c r="T247" s="40"/>
    </row>
    <row r="248" spans="2:20" ht="11.25">
      <c r="B248" s="62"/>
      <c r="C248" s="38"/>
      <c r="D248" s="38"/>
      <c r="E248" s="38"/>
      <c r="F248" s="38"/>
      <c r="K248" s="39"/>
      <c r="M248" s="39"/>
      <c r="O248" s="39"/>
      <c r="Q248" s="39"/>
      <c r="T248" s="40"/>
    </row>
    <row r="249" spans="2:20" ht="11.25">
      <c r="B249" s="62"/>
      <c r="C249" s="38"/>
      <c r="D249" s="38"/>
      <c r="E249" s="38"/>
      <c r="F249" s="38"/>
      <c r="K249" s="39"/>
      <c r="M249" s="39"/>
      <c r="O249" s="39"/>
      <c r="Q249" s="39"/>
      <c r="T249" s="40"/>
    </row>
    <row r="250" spans="2:20" ht="11.25">
      <c r="B250" s="62"/>
      <c r="C250" s="38"/>
      <c r="D250" s="38"/>
      <c r="E250" s="38"/>
      <c r="F250" s="38"/>
      <c r="K250" s="39"/>
      <c r="M250" s="39"/>
      <c r="O250" s="39"/>
      <c r="Q250" s="39"/>
      <c r="T250" s="40"/>
    </row>
    <row r="251" spans="2:20" ht="11.25">
      <c r="B251" s="62"/>
      <c r="C251" s="38"/>
      <c r="D251" s="38"/>
      <c r="E251" s="38"/>
      <c r="F251" s="38"/>
      <c r="K251" s="39"/>
      <c r="M251" s="39"/>
      <c r="O251" s="39"/>
      <c r="Q251" s="39"/>
      <c r="T251" s="40"/>
    </row>
    <row r="252" spans="2:20" ht="11.25">
      <c r="B252" s="62"/>
      <c r="C252" s="38"/>
      <c r="D252" s="38"/>
      <c r="E252" s="38"/>
      <c r="F252" s="38"/>
      <c r="K252" s="39"/>
      <c r="M252" s="39"/>
      <c r="O252" s="39"/>
      <c r="Q252" s="39"/>
      <c r="T252" s="40"/>
    </row>
    <row r="253" spans="2:20" ht="11.25">
      <c r="B253" s="62"/>
      <c r="C253" s="38"/>
      <c r="D253" s="38"/>
      <c r="E253" s="38"/>
      <c r="F253" s="38"/>
      <c r="K253" s="39"/>
      <c r="M253" s="39"/>
      <c r="O253" s="39"/>
      <c r="Q253" s="39"/>
      <c r="T253" s="40"/>
    </row>
    <row r="254" spans="2:20" ht="11.25">
      <c r="B254" s="62"/>
      <c r="C254" s="38"/>
      <c r="D254" s="38"/>
      <c r="E254" s="38"/>
      <c r="F254" s="38"/>
      <c r="K254" s="39"/>
      <c r="M254" s="39"/>
      <c r="O254" s="39"/>
      <c r="Q254" s="39"/>
      <c r="T254" s="40"/>
    </row>
    <row r="255" spans="2:20" ht="11.25">
      <c r="B255" s="62"/>
      <c r="C255" s="38"/>
      <c r="D255" s="38"/>
      <c r="E255" s="38"/>
      <c r="F255" s="38"/>
      <c r="K255" s="39"/>
      <c r="M255" s="39"/>
      <c r="O255" s="39"/>
      <c r="Q255" s="39"/>
      <c r="T255" s="40"/>
    </row>
    <row r="256" spans="2:20" ht="11.25">
      <c r="B256" s="61"/>
      <c r="C256" s="33"/>
      <c r="D256" s="33"/>
      <c r="E256" s="33"/>
      <c r="F256" s="33"/>
      <c r="G256" s="34"/>
      <c r="H256" s="34"/>
      <c r="I256" s="35"/>
      <c r="J256" s="64"/>
      <c r="K256" s="36"/>
      <c r="L256" s="64"/>
      <c r="M256" s="36"/>
      <c r="N256" s="64"/>
      <c r="O256" s="36"/>
      <c r="P256" s="64"/>
      <c r="Q256" s="36"/>
      <c r="R256" s="64"/>
      <c r="S256" s="35"/>
      <c r="T256" s="37"/>
    </row>
    <row r="257" spans="2:20" ht="11.25">
      <c r="B257" s="61"/>
      <c r="C257" s="38"/>
      <c r="D257" s="38"/>
      <c r="E257" s="38"/>
      <c r="F257" s="38"/>
      <c r="K257" s="39"/>
      <c r="M257" s="39"/>
      <c r="O257" s="39"/>
      <c r="Q257" s="39"/>
      <c r="T257" s="40"/>
    </row>
    <row r="258" spans="2:20" ht="11.25">
      <c r="B258" s="62"/>
      <c r="C258" s="38"/>
      <c r="D258" s="38"/>
      <c r="E258" s="38"/>
      <c r="F258" s="38"/>
      <c r="K258" s="39"/>
      <c r="M258" s="39"/>
      <c r="O258" s="39"/>
      <c r="Q258" s="39"/>
      <c r="T258" s="40"/>
    </row>
    <row r="259" spans="2:20" ht="11.25">
      <c r="B259" s="62"/>
      <c r="C259" s="38"/>
      <c r="D259" s="38"/>
      <c r="E259" s="38"/>
      <c r="F259" s="38"/>
      <c r="K259" s="39"/>
      <c r="M259" s="39"/>
      <c r="O259" s="39"/>
      <c r="Q259" s="39"/>
      <c r="T259" s="40"/>
    </row>
    <row r="260" spans="2:20" ht="11.25">
      <c r="B260" s="62"/>
      <c r="C260" s="38"/>
      <c r="D260" s="38"/>
      <c r="E260" s="38"/>
      <c r="F260" s="38"/>
      <c r="K260" s="39"/>
      <c r="M260" s="39"/>
      <c r="O260" s="39"/>
      <c r="Q260" s="39"/>
      <c r="T260" s="40"/>
    </row>
    <row r="261" spans="2:20" ht="11.25">
      <c r="B261" s="62"/>
      <c r="C261" s="38"/>
      <c r="D261" s="38"/>
      <c r="E261" s="38"/>
      <c r="F261" s="38"/>
      <c r="K261" s="39"/>
      <c r="M261" s="39"/>
      <c r="O261" s="39"/>
      <c r="Q261" s="39"/>
      <c r="T261" s="40"/>
    </row>
    <row r="262" spans="2:20" ht="11.25">
      <c r="B262" s="62"/>
      <c r="C262" s="38"/>
      <c r="D262" s="38"/>
      <c r="E262" s="38"/>
      <c r="F262" s="38"/>
      <c r="K262" s="39"/>
      <c r="M262" s="39"/>
      <c r="O262" s="39"/>
      <c r="Q262" s="39"/>
      <c r="T262" s="40"/>
    </row>
    <row r="263" spans="2:20" ht="11.25">
      <c r="B263" s="62"/>
      <c r="C263" s="38"/>
      <c r="D263" s="38"/>
      <c r="E263" s="38"/>
      <c r="F263" s="38"/>
      <c r="K263" s="39"/>
      <c r="M263" s="39"/>
      <c r="O263" s="39"/>
      <c r="Q263" s="39"/>
      <c r="T263" s="40"/>
    </row>
    <row r="264" spans="2:20" ht="11.25">
      <c r="B264" s="61"/>
      <c r="C264" s="33"/>
      <c r="D264" s="33"/>
      <c r="E264" s="33"/>
      <c r="F264" s="33"/>
      <c r="G264" s="34"/>
      <c r="H264" s="34"/>
      <c r="I264" s="35"/>
      <c r="J264" s="64"/>
      <c r="K264" s="36"/>
      <c r="L264" s="64"/>
      <c r="M264" s="36"/>
      <c r="N264" s="64"/>
      <c r="O264" s="36"/>
      <c r="P264" s="64"/>
      <c r="Q264" s="36"/>
      <c r="R264" s="64"/>
      <c r="S264" s="35"/>
      <c r="T264" s="37"/>
    </row>
    <row r="265" spans="2:20" ht="11.25">
      <c r="B265" s="61"/>
      <c r="C265" s="38"/>
      <c r="D265" s="38"/>
      <c r="E265" s="38"/>
      <c r="F265" s="38"/>
      <c r="K265" s="39"/>
      <c r="M265" s="39"/>
      <c r="O265" s="39"/>
      <c r="Q265" s="39"/>
      <c r="T265" s="40"/>
    </row>
    <row r="266" spans="2:20" ht="11.25">
      <c r="B266" s="62"/>
      <c r="C266" s="38"/>
      <c r="D266" s="38"/>
      <c r="E266" s="38"/>
      <c r="F266" s="38"/>
      <c r="K266" s="39"/>
      <c r="M266" s="39"/>
      <c r="O266" s="39"/>
      <c r="Q266" s="39"/>
      <c r="T266" s="40"/>
    </row>
    <row r="267" spans="2:20" ht="11.25">
      <c r="B267" s="62"/>
      <c r="C267" s="38"/>
      <c r="D267" s="38"/>
      <c r="E267" s="38"/>
      <c r="F267" s="38"/>
      <c r="K267" s="39"/>
      <c r="M267" s="39"/>
      <c r="O267" s="39"/>
      <c r="Q267" s="39"/>
      <c r="T267" s="40"/>
    </row>
    <row r="268" spans="2:20" ht="11.25">
      <c r="B268" s="61"/>
      <c r="C268" s="33"/>
      <c r="D268" s="33"/>
      <c r="E268" s="33"/>
      <c r="F268" s="33"/>
      <c r="G268" s="34"/>
      <c r="H268" s="34"/>
      <c r="I268" s="35"/>
      <c r="J268" s="64"/>
      <c r="K268" s="36"/>
      <c r="L268" s="64"/>
      <c r="M268" s="36"/>
      <c r="N268" s="64"/>
      <c r="O268" s="36"/>
      <c r="P268" s="64"/>
      <c r="Q268" s="36"/>
      <c r="R268" s="64"/>
      <c r="S268" s="35"/>
      <c r="T268" s="37"/>
    </row>
    <row r="269" spans="2:20" ht="11.25">
      <c r="B269" s="61"/>
      <c r="C269" s="38"/>
      <c r="D269" s="38"/>
      <c r="E269" s="38"/>
      <c r="F269" s="38"/>
      <c r="K269" s="39"/>
      <c r="M269" s="39"/>
      <c r="O269" s="39"/>
      <c r="Q269" s="39"/>
      <c r="T269" s="40"/>
    </row>
    <row r="270" spans="2:20" ht="11.25">
      <c r="B270" s="62"/>
      <c r="C270" s="38"/>
      <c r="D270" s="38"/>
      <c r="E270" s="38"/>
      <c r="F270" s="38"/>
      <c r="K270" s="39"/>
      <c r="M270" s="39"/>
      <c r="O270" s="39"/>
      <c r="Q270" s="39"/>
      <c r="T270" s="40"/>
    </row>
    <row r="271" spans="2:20" ht="11.25">
      <c r="B271" s="62"/>
      <c r="C271" s="38"/>
      <c r="D271" s="38"/>
      <c r="E271" s="38"/>
      <c r="F271" s="38"/>
      <c r="K271" s="39"/>
      <c r="M271" s="39"/>
      <c r="O271" s="39"/>
      <c r="Q271" s="39"/>
      <c r="T271" s="40"/>
    </row>
    <row r="272" spans="2:20" ht="11.25">
      <c r="B272" s="62"/>
      <c r="C272" s="38"/>
      <c r="D272" s="38"/>
      <c r="E272" s="38"/>
      <c r="F272" s="38"/>
      <c r="K272" s="39"/>
      <c r="M272" s="39"/>
      <c r="O272" s="39"/>
      <c r="Q272" s="39"/>
      <c r="T272" s="40"/>
    </row>
    <row r="273" spans="2:20" ht="11.25">
      <c r="B273" s="62"/>
      <c r="C273" s="38"/>
      <c r="D273" s="38"/>
      <c r="E273" s="38"/>
      <c r="F273" s="38"/>
      <c r="K273" s="39"/>
      <c r="M273" s="39"/>
      <c r="O273" s="39"/>
      <c r="Q273" s="39"/>
      <c r="T273" s="40"/>
    </row>
    <row r="274" spans="2:20" ht="11.25">
      <c r="B274" s="62"/>
      <c r="C274" s="38"/>
      <c r="D274" s="38"/>
      <c r="E274" s="38"/>
      <c r="F274" s="38"/>
      <c r="K274" s="39"/>
      <c r="M274" s="39"/>
      <c r="O274" s="39"/>
      <c r="Q274" s="39"/>
      <c r="T274" s="40"/>
    </row>
    <row r="275" spans="2:20" ht="11.25">
      <c r="B275" s="62"/>
      <c r="C275" s="38"/>
      <c r="D275" s="38"/>
      <c r="E275" s="38"/>
      <c r="F275" s="38"/>
      <c r="K275" s="39"/>
      <c r="M275" s="39"/>
      <c r="O275" s="39"/>
      <c r="Q275" s="39"/>
      <c r="T275" s="40"/>
    </row>
    <row r="276" spans="3:20" ht="11.25">
      <c r="C276" s="1"/>
      <c r="I276" s="1"/>
      <c r="J276" s="3"/>
      <c r="K276" s="1"/>
      <c r="L276" s="3"/>
      <c r="M276" s="1"/>
      <c r="N276" s="3"/>
      <c r="O276" s="1"/>
      <c r="P276" s="3"/>
      <c r="Q276" s="1"/>
      <c r="R276" s="3"/>
      <c r="S276" s="1"/>
      <c r="T276" s="1"/>
    </row>
  </sheetData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&amp;L&amp;"Tahoma,Fett Kursiv"&amp;22TRIATHLON LANGAU 07</oddHeader>
    <oddFooter>&amp;R&amp;"Tahoma,Fett Kursiv"&amp;14www.zeitnehmung.at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11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7" customWidth="1"/>
    <col min="2" max="2" width="5.7109375" style="3" customWidth="1"/>
    <col min="3" max="3" width="15.421875" style="1" customWidth="1"/>
    <col min="4" max="4" width="5.57421875" style="16" bestFit="1" customWidth="1"/>
    <col min="5" max="5" width="1.28515625" style="16" customWidth="1"/>
    <col min="6" max="6" width="13.28125" style="16" customWidth="1"/>
    <col min="7" max="7" width="5.140625" style="16" customWidth="1"/>
    <col min="8" max="12" width="7.57421875" style="6" bestFit="1" customWidth="1"/>
    <col min="13" max="13" width="9.421875" style="2" customWidth="1"/>
    <col min="14" max="14" width="9.140625" style="2" bestFit="1" customWidth="1"/>
    <col min="15" max="15" width="7.57421875" style="2" bestFit="1" customWidth="1"/>
    <col min="16" max="16" width="7.28125" style="2" bestFit="1" customWidth="1"/>
    <col min="17" max="17" width="11.140625" style="4" customWidth="1"/>
    <col min="18" max="16384" width="38.8515625" style="1" customWidth="1"/>
  </cols>
  <sheetData>
    <row r="1" ht="11.25">
      <c r="A1" s="17" t="s">
        <v>293</v>
      </c>
    </row>
    <row r="3" spans="1:17" s="14" customFormat="1" ht="11.25">
      <c r="A3" s="9" t="s">
        <v>0</v>
      </c>
      <c r="B3" s="9" t="s">
        <v>1</v>
      </c>
      <c r="C3" s="9" t="s">
        <v>4</v>
      </c>
      <c r="D3" s="15" t="s">
        <v>5</v>
      </c>
      <c r="E3" s="15" t="s">
        <v>6</v>
      </c>
      <c r="F3" s="15" t="s">
        <v>7</v>
      </c>
      <c r="G3" s="15" t="s">
        <v>238</v>
      </c>
      <c r="H3" s="12" t="s">
        <v>232</v>
      </c>
      <c r="I3" s="12" t="s">
        <v>237</v>
      </c>
      <c r="J3" s="12" t="s">
        <v>233</v>
      </c>
      <c r="K3" s="12" t="s">
        <v>234</v>
      </c>
      <c r="L3" s="12" t="s">
        <v>235</v>
      </c>
      <c r="M3" s="13" t="s">
        <v>236</v>
      </c>
      <c r="N3" s="10"/>
      <c r="O3" s="10"/>
      <c r="P3" s="10"/>
      <c r="Q3" s="10"/>
    </row>
    <row r="4" spans="1:13" ht="11.25">
      <c r="A4" s="17" t="s">
        <v>23</v>
      </c>
      <c r="M4" s="5"/>
    </row>
    <row r="5" spans="1:13" ht="11.25">
      <c r="A5" s="7">
        <v>1</v>
      </c>
      <c r="B5" s="3">
        <v>132</v>
      </c>
      <c r="C5" s="1" t="s">
        <v>24</v>
      </c>
      <c r="D5" s="16" t="s">
        <v>25</v>
      </c>
      <c r="E5" s="16" t="s">
        <v>23</v>
      </c>
      <c r="F5" s="16" t="s">
        <v>26</v>
      </c>
      <c r="G5" s="16" t="s">
        <v>27</v>
      </c>
      <c r="H5" s="6">
        <v>0.005015150462962963</v>
      </c>
      <c r="I5" s="6">
        <v>0.0008327430555555554</v>
      </c>
      <c r="J5" s="6">
        <v>0.024757233796296296</v>
      </c>
      <c r="K5" s="6">
        <v>0.0007309375000000001</v>
      </c>
      <c r="L5" s="6">
        <v>0.015319212962962963</v>
      </c>
      <c r="M5" s="5">
        <f aca="true" t="shared" si="0" ref="M5:M54">H5+I5+J5+K5+L5</f>
        <v>0.04665527777777778</v>
      </c>
    </row>
    <row r="6" spans="1:13" ht="11.25">
      <c r="A6" s="7">
        <v>2</v>
      </c>
      <c r="B6" s="3">
        <v>123</v>
      </c>
      <c r="C6" s="1" t="s">
        <v>28</v>
      </c>
      <c r="D6" s="16" t="s">
        <v>25</v>
      </c>
      <c r="E6" s="16" t="s">
        <v>23</v>
      </c>
      <c r="G6" s="16" t="s">
        <v>27</v>
      </c>
      <c r="H6" s="6">
        <v>0.004993425925925926</v>
      </c>
      <c r="I6" s="6">
        <v>0.0015685300925925927</v>
      </c>
      <c r="J6" s="6">
        <v>0.026518101851851855</v>
      </c>
      <c r="K6" s="6">
        <v>0.0006971064814814816</v>
      </c>
      <c r="L6" s="6">
        <v>0.01580380787037037</v>
      </c>
      <c r="M6" s="5">
        <f t="shared" si="0"/>
        <v>0.04958097222222223</v>
      </c>
    </row>
    <row r="7" spans="1:13" ht="11.25">
      <c r="A7" s="7">
        <v>3</v>
      </c>
      <c r="B7" s="3">
        <v>126</v>
      </c>
      <c r="C7" s="1" t="s">
        <v>29</v>
      </c>
      <c r="D7" s="16" t="s">
        <v>25</v>
      </c>
      <c r="E7" s="16" t="s">
        <v>23</v>
      </c>
      <c r="F7" s="16" t="s">
        <v>30</v>
      </c>
      <c r="G7" s="16" t="s">
        <v>27</v>
      </c>
      <c r="H7" s="6">
        <v>0.0041114004629629625</v>
      </c>
      <c r="I7" s="6">
        <v>0.0014277083333333331</v>
      </c>
      <c r="J7" s="6">
        <v>0.029487939814814818</v>
      </c>
      <c r="K7" s="6">
        <v>0.0003572106481481481</v>
      </c>
      <c r="L7" s="6">
        <v>0.01433284722222222</v>
      </c>
      <c r="M7" s="5">
        <f t="shared" si="0"/>
        <v>0.049717106481481484</v>
      </c>
    </row>
    <row r="8" spans="1:13" ht="11.25">
      <c r="A8" s="7">
        <v>4</v>
      </c>
      <c r="B8" s="3">
        <v>112</v>
      </c>
      <c r="C8" s="1" t="s">
        <v>31</v>
      </c>
      <c r="D8" s="16" t="s">
        <v>25</v>
      </c>
      <c r="E8" s="16" t="s">
        <v>23</v>
      </c>
      <c r="F8" s="16" t="s">
        <v>32</v>
      </c>
      <c r="G8" s="16" t="s">
        <v>27</v>
      </c>
      <c r="H8" s="6">
        <v>0.00526375</v>
      </c>
      <c r="I8" s="6">
        <v>0.0015077314814814814</v>
      </c>
      <c r="J8" s="6">
        <v>0.025740069444444444</v>
      </c>
      <c r="K8" s="6">
        <v>0.0008590277777777779</v>
      </c>
      <c r="L8" s="6">
        <v>0.019690891203703705</v>
      </c>
      <c r="M8" s="5">
        <f t="shared" si="0"/>
        <v>0.05306146990740741</v>
      </c>
    </row>
    <row r="9" spans="1:13" ht="11.25">
      <c r="A9" s="7">
        <v>5</v>
      </c>
      <c r="B9" s="3">
        <v>161</v>
      </c>
      <c r="C9" s="1" t="s">
        <v>33</v>
      </c>
      <c r="D9" s="16" t="s">
        <v>25</v>
      </c>
      <c r="E9" s="16" t="s">
        <v>23</v>
      </c>
      <c r="G9" s="16" t="s">
        <v>27</v>
      </c>
      <c r="H9" s="6">
        <v>0.0061468749999999996</v>
      </c>
      <c r="I9" s="6">
        <v>0.0008555208333333332</v>
      </c>
      <c r="J9" s="6">
        <v>0.028674907407407402</v>
      </c>
      <c r="K9" s="6">
        <v>0.00034416666666666667</v>
      </c>
      <c r="L9" s="6">
        <v>0.019053599537037037</v>
      </c>
      <c r="M9" s="5">
        <f t="shared" si="0"/>
        <v>0.05507506944444444</v>
      </c>
    </row>
    <row r="10" spans="1:13" ht="11.25">
      <c r="A10" s="7">
        <v>6</v>
      </c>
      <c r="B10" s="3">
        <v>153</v>
      </c>
      <c r="C10" s="1" t="s">
        <v>34</v>
      </c>
      <c r="D10" s="16" t="s">
        <v>25</v>
      </c>
      <c r="E10" s="16" t="s">
        <v>23</v>
      </c>
      <c r="G10" s="16" t="s">
        <v>27</v>
      </c>
      <c r="H10" s="6">
        <v>0.004781527777777778</v>
      </c>
      <c r="I10" s="6">
        <v>0.0009473611111111112</v>
      </c>
      <c r="J10" s="6">
        <v>0.031201898148148152</v>
      </c>
      <c r="K10" s="6">
        <v>0.0009836226851851853</v>
      </c>
      <c r="L10" s="6">
        <v>0.01849619212962963</v>
      </c>
      <c r="M10" s="5">
        <f t="shared" si="0"/>
        <v>0.05641060185185186</v>
      </c>
    </row>
    <row r="11" spans="1:13" ht="11.25">
      <c r="A11" s="7">
        <v>7</v>
      </c>
      <c r="B11" s="3">
        <v>142</v>
      </c>
      <c r="C11" s="1" t="s">
        <v>35</v>
      </c>
      <c r="D11" s="16" t="s">
        <v>25</v>
      </c>
      <c r="E11" s="16" t="s">
        <v>23</v>
      </c>
      <c r="G11" s="16" t="s">
        <v>27</v>
      </c>
      <c r="H11" s="6">
        <v>0.005058414351851852</v>
      </c>
      <c r="I11" s="6">
        <v>0.002044039351851852</v>
      </c>
      <c r="J11" s="6">
        <v>0.031995694444444445</v>
      </c>
      <c r="K11" s="6">
        <v>0.0008185185185185187</v>
      </c>
      <c r="L11" s="6">
        <v>0.01978170138888889</v>
      </c>
      <c r="M11" s="5">
        <f t="shared" si="0"/>
        <v>0.05969836805555555</v>
      </c>
    </row>
    <row r="12" spans="1:13" ht="11.25">
      <c r="A12" s="7">
        <v>8</v>
      </c>
      <c r="B12" s="3">
        <v>104</v>
      </c>
      <c r="C12" s="1" t="s">
        <v>36</v>
      </c>
      <c r="D12" s="16" t="s">
        <v>25</v>
      </c>
      <c r="E12" s="16" t="s">
        <v>23</v>
      </c>
      <c r="G12" s="16" t="s">
        <v>27</v>
      </c>
      <c r="H12" s="6">
        <v>0.006135949074074074</v>
      </c>
      <c r="I12" s="6">
        <v>0.001392627314814815</v>
      </c>
      <c r="J12" s="6">
        <v>0.03450418981481482</v>
      </c>
      <c r="K12" s="6">
        <v>0.0005194212962962964</v>
      </c>
      <c r="L12" s="6">
        <v>0.021279120370370372</v>
      </c>
      <c r="M12" s="5">
        <f t="shared" si="0"/>
        <v>0.06383130787037038</v>
      </c>
    </row>
    <row r="13" spans="1:13" ht="11.25">
      <c r="A13" s="9" t="s">
        <v>0</v>
      </c>
      <c r="B13" s="9" t="s">
        <v>1</v>
      </c>
      <c r="C13" s="9" t="s">
        <v>4</v>
      </c>
      <c r="D13" s="15" t="s">
        <v>5</v>
      </c>
      <c r="E13" s="15" t="s">
        <v>6</v>
      </c>
      <c r="F13" s="15" t="s">
        <v>7</v>
      </c>
      <c r="G13" s="15" t="s">
        <v>238</v>
      </c>
      <c r="H13" s="12" t="s">
        <v>232</v>
      </c>
      <c r="I13" s="12" t="s">
        <v>237</v>
      </c>
      <c r="J13" s="12" t="s">
        <v>233</v>
      </c>
      <c r="K13" s="12" t="s">
        <v>234</v>
      </c>
      <c r="L13" s="12" t="s">
        <v>235</v>
      </c>
      <c r="M13" s="13" t="s">
        <v>236</v>
      </c>
    </row>
    <row r="14" spans="1:13" ht="11.25">
      <c r="A14" s="17" t="s">
        <v>37</v>
      </c>
      <c r="M14" s="5"/>
    </row>
    <row r="15" spans="1:13" ht="11.25">
      <c r="A15" s="7">
        <v>1</v>
      </c>
      <c r="B15" s="3">
        <v>156</v>
      </c>
      <c r="C15" s="1" t="s">
        <v>38</v>
      </c>
      <c r="D15" s="16" t="s">
        <v>25</v>
      </c>
      <c r="E15" s="16" t="s">
        <v>37</v>
      </c>
      <c r="G15" s="16" t="s">
        <v>27</v>
      </c>
      <c r="H15" s="6">
        <v>0.003844027777777778</v>
      </c>
      <c r="I15" s="6">
        <v>0.0005220138888888888</v>
      </c>
      <c r="J15" s="6">
        <v>0.022639050925925927</v>
      </c>
      <c r="K15" s="6">
        <v>0.0005488773148148149</v>
      </c>
      <c r="L15" s="6">
        <v>0.015752766203703705</v>
      </c>
      <c r="M15" s="5">
        <f t="shared" si="0"/>
        <v>0.04330673611111112</v>
      </c>
    </row>
    <row r="16" spans="1:13" ht="11.25">
      <c r="A16" s="7">
        <v>2</v>
      </c>
      <c r="B16" s="3">
        <v>151</v>
      </c>
      <c r="C16" s="1" t="s">
        <v>39</v>
      </c>
      <c r="D16" s="16" t="s">
        <v>25</v>
      </c>
      <c r="E16" s="16" t="s">
        <v>37</v>
      </c>
      <c r="G16" s="16" t="s">
        <v>27</v>
      </c>
      <c r="H16" s="6">
        <v>0.004565844907407407</v>
      </c>
      <c r="I16" s="6">
        <v>0.0010544444444444444</v>
      </c>
      <c r="J16" s="6">
        <v>0.025146435185185185</v>
      </c>
      <c r="K16" s="6">
        <v>0.0006336458333333334</v>
      </c>
      <c r="L16" s="6">
        <v>0.015014965277777778</v>
      </c>
      <c r="M16" s="5">
        <f t="shared" si="0"/>
        <v>0.04641533564814815</v>
      </c>
    </row>
    <row r="17" spans="1:13" ht="11.25">
      <c r="A17" s="7">
        <v>3</v>
      </c>
      <c r="B17" s="3">
        <v>105</v>
      </c>
      <c r="C17" s="1" t="s">
        <v>40</v>
      </c>
      <c r="D17" s="16" t="s">
        <v>25</v>
      </c>
      <c r="E17" s="16" t="s">
        <v>37</v>
      </c>
      <c r="G17" s="16" t="s">
        <v>27</v>
      </c>
      <c r="H17" s="6">
        <v>0.0048662152777777775</v>
      </c>
      <c r="I17" s="6">
        <v>0.0010410416666666667</v>
      </c>
      <c r="J17" s="6">
        <v>0.028194965277777775</v>
      </c>
      <c r="K17" s="6">
        <v>0.0003926851851851852</v>
      </c>
      <c r="L17" s="6">
        <v>0.015282002314814814</v>
      </c>
      <c r="M17" s="5">
        <f t="shared" si="0"/>
        <v>0.04977690972222222</v>
      </c>
    </row>
    <row r="18" spans="1:13" ht="11.25">
      <c r="A18" s="7">
        <v>4</v>
      </c>
      <c r="B18" s="3">
        <v>121</v>
      </c>
      <c r="C18" s="1" t="s">
        <v>41</v>
      </c>
      <c r="D18" s="16" t="s">
        <v>25</v>
      </c>
      <c r="E18" s="16" t="s">
        <v>37</v>
      </c>
      <c r="F18" s="16" t="s">
        <v>42</v>
      </c>
      <c r="G18" s="16" t="s">
        <v>27</v>
      </c>
      <c r="H18" s="6">
        <v>0.005606215277777778</v>
      </c>
      <c r="I18" s="6">
        <v>0.002013425925925926</v>
      </c>
      <c r="J18" s="6">
        <v>0.02582616898148148</v>
      </c>
      <c r="K18" s="6">
        <v>0.0010435416666666666</v>
      </c>
      <c r="L18" s="6">
        <v>0.016033009259259257</v>
      </c>
      <c r="M18" s="5">
        <f t="shared" si="0"/>
        <v>0.05052236111111111</v>
      </c>
    </row>
    <row r="19" spans="1:13" ht="11.25">
      <c r="A19" s="7">
        <v>5</v>
      </c>
      <c r="B19" s="3">
        <v>133</v>
      </c>
      <c r="C19" s="1" t="s">
        <v>43</v>
      </c>
      <c r="D19" s="16" t="s">
        <v>25</v>
      </c>
      <c r="E19" s="16" t="s">
        <v>37</v>
      </c>
      <c r="F19" s="16" t="s">
        <v>44</v>
      </c>
      <c r="G19" s="16" t="s">
        <v>27</v>
      </c>
      <c r="H19" s="6">
        <v>0.004864537037037037</v>
      </c>
      <c r="I19" s="6">
        <v>0.0009764120370370369</v>
      </c>
      <c r="J19" s="6">
        <v>0.027078912037037037</v>
      </c>
      <c r="K19" s="6">
        <v>0.0008772685185185184</v>
      </c>
      <c r="L19" s="6">
        <v>0.016979814814814812</v>
      </c>
      <c r="M19" s="5">
        <f t="shared" si="0"/>
        <v>0.050776944444444444</v>
      </c>
    </row>
    <row r="20" spans="1:13" ht="11.25">
      <c r="A20" s="7">
        <v>6</v>
      </c>
      <c r="B20" s="3">
        <v>145</v>
      </c>
      <c r="C20" s="1" t="s">
        <v>45</v>
      </c>
      <c r="D20" s="16" t="s">
        <v>25</v>
      </c>
      <c r="E20" s="16" t="s">
        <v>37</v>
      </c>
      <c r="G20" s="16" t="s">
        <v>27</v>
      </c>
      <c r="H20" s="6">
        <v>0.0055657754629629625</v>
      </c>
      <c r="I20" s="6">
        <v>0.0013793171296296296</v>
      </c>
      <c r="J20" s="6">
        <v>0.02629060185185185</v>
      </c>
      <c r="K20" s="6">
        <v>0.0007755208333333332</v>
      </c>
      <c r="L20" s="6">
        <v>0.017771539351851853</v>
      </c>
      <c r="M20" s="5">
        <f t="shared" si="0"/>
        <v>0.051782754629629626</v>
      </c>
    </row>
    <row r="21" spans="1:13" ht="11.25">
      <c r="A21" s="7">
        <v>7</v>
      </c>
      <c r="B21" s="3">
        <v>131</v>
      </c>
      <c r="C21" s="1" t="s">
        <v>46</v>
      </c>
      <c r="D21" s="16" t="s">
        <v>25</v>
      </c>
      <c r="E21" s="16" t="s">
        <v>37</v>
      </c>
      <c r="G21" s="16" t="s">
        <v>27</v>
      </c>
      <c r="H21" s="6">
        <v>0.0044735416666666665</v>
      </c>
      <c r="I21" s="6">
        <v>0.0010439351851851853</v>
      </c>
      <c r="J21" s="6">
        <v>0.027099907407407406</v>
      </c>
      <c r="K21" s="6">
        <v>0.0008152893518518519</v>
      </c>
      <c r="L21" s="6">
        <v>0.018851886574074075</v>
      </c>
      <c r="M21" s="5">
        <f t="shared" si="0"/>
        <v>0.05228456018518518</v>
      </c>
    </row>
    <row r="22" spans="1:13" ht="11.25">
      <c r="A22" s="7">
        <v>8</v>
      </c>
      <c r="B22" s="3">
        <v>119</v>
      </c>
      <c r="C22" s="1" t="s">
        <v>47</v>
      </c>
      <c r="D22" s="16" t="s">
        <v>25</v>
      </c>
      <c r="E22" s="16" t="s">
        <v>37</v>
      </c>
      <c r="G22" s="16" t="s">
        <v>27</v>
      </c>
      <c r="H22" s="6">
        <v>0.004611331018518519</v>
      </c>
      <c r="I22" s="6">
        <v>0.0014231712962962965</v>
      </c>
      <c r="J22" s="6">
        <v>0.02650891203703704</v>
      </c>
      <c r="K22" s="6">
        <v>0.0008000925925925927</v>
      </c>
      <c r="L22" s="6">
        <v>0.020459583333333333</v>
      </c>
      <c r="M22" s="5">
        <f t="shared" si="0"/>
        <v>0.053803090277777785</v>
      </c>
    </row>
    <row r="23" spans="1:13" ht="11.25">
      <c r="A23" s="7">
        <v>9</v>
      </c>
      <c r="B23" s="3">
        <v>113</v>
      </c>
      <c r="C23" s="1" t="s">
        <v>48</v>
      </c>
      <c r="D23" s="16" t="s">
        <v>25</v>
      </c>
      <c r="E23" s="16" t="s">
        <v>37</v>
      </c>
      <c r="F23" s="16" t="s">
        <v>49</v>
      </c>
      <c r="G23" s="16" t="s">
        <v>27</v>
      </c>
      <c r="H23" s="6">
        <v>0.006061782407407407</v>
      </c>
      <c r="I23" s="6">
        <v>0.0018464699074074071</v>
      </c>
      <c r="J23" s="6">
        <v>0.028486504629629632</v>
      </c>
      <c r="K23" s="6">
        <v>0.0010679629629629628</v>
      </c>
      <c r="L23" s="6">
        <v>0.016713726851851855</v>
      </c>
      <c r="M23" s="5">
        <f t="shared" si="0"/>
        <v>0.05417644675925927</v>
      </c>
    </row>
    <row r="24" spans="1:13" ht="11.25">
      <c r="A24" s="7">
        <v>10</v>
      </c>
      <c r="B24" s="3">
        <v>148</v>
      </c>
      <c r="C24" s="1" t="s">
        <v>50</v>
      </c>
      <c r="D24" s="16" t="s">
        <v>25</v>
      </c>
      <c r="E24" s="16" t="s">
        <v>37</v>
      </c>
      <c r="G24" s="16" t="s">
        <v>27</v>
      </c>
      <c r="H24" s="6">
        <v>0.004944837962962963</v>
      </c>
      <c r="I24" s="6">
        <v>0.0017905902777777779</v>
      </c>
      <c r="J24" s="6">
        <v>0.03133125</v>
      </c>
      <c r="K24" s="6">
        <v>0.0005632060185185185</v>
      </c>
      <c r="L24" s="6">
        <v>0.01660553240740741</v>
      </c>
      <c r="M24" s="5">
        <f t="shared" si="0"/>
        <v>0.05523541666666666</v>
      </c>
    </row>
    <row r="25" spans="1:13" ht="11.25">
      <c r="A25" s="7">
        <v>11</v>
      </c>
      <c r="B25" s="3">
        <v>129</v>
      </c>
      <c r="C25" s="1" t="s">
        <v>51</v>
      </c>
      <c r="D25" s="16" t="s">
        <v>25</v>
      </c>
      <c r="E25" s="16" t="s">
        <v>37</v>
      </c>
      <c r="G25" s="16" t="s">
        <v>27</v>
      </c>
      <c r="H25" s="6">
        <v>0.005316203703703704</v>
      </c>
      <c r="I25" s="6">
        <v>0.0022926157407407405</v>
      </c>
      <c r="J25" s="6">
        <v>0.02936689814814815</v>
      </c>
      <c r="K25" s="6">
        <v>0.001384803240740741</v>
      </c>
      <c r="L25" s="6">
        <v>0.01838960648148148</v>
      </c>
      <c r="M25" s="5">
        <f t="shared" si="0"/>
        <v>0.05675012731481481</v>
      </c>
    </row>
    <row r="26" spans="1:13" ht="11.25">
      <c r="A26" s="7">
        <v>12</v>
      </c>
      <c r="B26" s="3">
        <v>110</v>
      </c>
      <c r="C26" s="1" t="s">
        <v>52</v>
      </c>
      <c r="D26" s="16" t="s">
        <v>25</v>
      </c>
      <c r="E26" s="16" t="s">
        <v>37</v>
      </c>
      <c r="F26" s="16" t="s">
        <v>53</v>
      </c>
      <c r="G26" s="16" t="s">
        <v>27</v>
      </c>
      <c r="H26" s="6">
        <v>0.0060772685185185174</v>
      </c>
      <c r="I26" s="6">
        <v>0.001555127314814815</v>
      </c>
      <c r="J26" s="6">
        <v>0.02976267361111111</v>
      </c>
      <c r="K26" s="6">
        <v>0.00048755787037037035</v>
      </c>
      <c r="L26" s="6">
        <v>0.01886810185185185</v>
      </c>
      <c r="M26" s="5">
        <f t="shared" si="0"/>
        <v>0.056750729166666666</v>
      </c>
    </row>
    <row r="27" spans="1:13" ht="11.25">
      <c r="A27" s="7">
        <v>13</v>
      </c>
      <c r="B27" s="3">
        <v>149</v>
      </c>
      <c r="C27" s="1" t="s">
        <v>54</v>
      </c>
      <c r="D27" s="16" t="s">
        <v>25</v>
      </c>
      <c r="E27" s="16" t="s">
        <v>37</v>
      </c>
      <c r="G27" s="16" t="s">
        <v>27</v>
      </c>
      <c r="H27" s="6">
        <v>0.006409456018518518</v>
      </c>
      <c r="I27" s="6">
        <v>0.001262928240740741</v>
      </c>
      <c r="J27" s="6">
        <v>0.030781296296296293</v>
      </c>
      <c r="K27" s="6">
        <v>0.000492488425925926</v>
      </c>
      <c r="L27" s="6">
        <v>0.018265324074074073</v>
      </c>
      <c r="M27" s="5">
        <f t="shared" si="0"/>
        <v>0.05721149305555555</v>
      </c>
    </row>
    <row r="28" spans="1:13" ht="11.25">
      <c r="A28" s="7">
        <v>14</v>
      </c>
      <c r="B28" s="3">
        <v>162</v>
      </c>
      <c r="C28" s="1" t="s">
        <v>55</v>
      </c>
      <c r="D28" s="16" t="s">
        <v>25</v>
      </c>
      <c r="E28" s="16" t="s">
        <v>37</v>
      </c>
      <c r="G28" s="16" t="s">
        <v>27</v>
      </c>
      <c r="H28" s="6">
        <v>0.007997083333333333</v>
      </c>
      <c r="I28" s="6">
        <v>0.0014587962962962964</v>
      </c>
      <c r="J28" s="6">
        <v>0.03132230324074074</v>
      </c>
      <c r="K28" s="6">
        <v>0.0004514583333333334</v>
      </c>
      <c r="L28" s="6">
        <v>0.019105266203703706</v>
      </c>
      <c r="M28" s="5">
        <f t="shared" si="0"/>
        <v>0.06033490740740741</v>
      </c>
    </row>
    <row r="29" spans="1:13" ht="11.25">
      <c r="A29" s="7">
        <v>15</v>
      </c>
      <c r="B29" s="3">
        <v>143</v>
      </c>
      <c r="C29" s="1" t="s">
        <v>56</v>
      </c>
      <c r="D29" s="16" t="s">
        <v>25</v>
      </c>
      <c r="E29" s="16" t="s">
        <v>37</v>
      </c>
      <c r="G29" s="16" t="s">
        <v>27</v>
      </c>
      <c r="H29" s="6">
        <v>0.006316863425925926</v>
      </c>
      <c r="I29" s="6">
        <v>0.0014812962962962963</v>
      </c>
      <c r="J29" s="6">
        <v>0.03502912037037037</v>
      </c>
      <c r="K29" s="6">
        <v>0.0010846296296296296</v>
      </c>
      <c r="L29" s="6">
        <v>0.01982013888888889</v>
      </c>
      <c r="M29" s="5">
        <f t="shared" si="0"/>
        <v>0.06373204861111112</v>
      </c>
    </row>
    <row r="30" spans="1:13" ht="11.25">
      <c r="A30" s="7">
        <v>16</v>
      </c>
      <c r="B30" s="3">
        <v>146</v>
      </c>
      <c r="C30" s="1" t="s">
        <v>57</v>
      </c>
      <c r="D30" s="16" t="s">
        <v>25</v>
      </c>
      <c r="E30" s="16" t="s">
        <v>37</v>
      </c>
      <c r="G30" s="16" t="s">
        <v>27</v>
      </c>
      <c r="H30" s="6">
        <v>0.005151168981481481</v>
      </c>
      <c r="I30" s="6">
        <v>0.0013896296296296295</v>
      </c>
      <c r="J30" s="6">
        <v>0.03795072916666667</v>
      </c>
      <c r="K30" s="6">
        <v>0.0005006481481481482</v>
      </c>
      <c r="L30" s="6">
        <v>0.024242685185185187</v>
      </c>
      <c r="M30" s="5">
        <f t="shared" si="0"/>
        <v>0.06923486111111112</v>
      </c>
    </row>
    <row r="31" spans="1:13" ht="11.25">
      <c r="A31" s="7">
        <v>17</v>
      </c>
      <c r="B31" s="3">
        <v>108</v>
      </c>
      <c r="C31" s="1" t="s">
        <v>58</v>
      </c>
      <c r="D31" s="16" t="s">
        <v>25</v>
      </c>
      <c r="E31" s="16" t="s">
        <v>37</v>
      </c>
      <c r="G31" s="16" t="s">
        <v>27</v>
      </c>
      <c r="H31" s="6">
        <v>0.006686446759259259</v>
      </c>
      <c r="I31" s="6">
        <v>0.0016476736111111113</v>
      </c>
      <c r="J31" s="6">
        <v>0.041200810185185184</v>
      </c>
      <c r="K31" s="6">
        <v>0.0005941898148148149</v>
      </c>
      <c r="L31" s="6">
        <v>0.02709553240740741</v>
      </c>
      <c r="M31" s="5">
        <f t="shared" si="0"/>
        <v>0.07722465277777778</v>
      </c>
    </row>
    <row r="32" spans="1:13" ht="11.25">
      <c r="A32" s="9" t="s">
        <v>0</v>
      </c>
      <c r="B32" s="9" t="s">
        <v>1</v>
      </c>
      <c r="C32" s="9" t="s">
        <v>4</v>
      </c>
      <c r="D32" s="15" t="s">
        <v>5</v>
      </c>
      <c r="E32" s="15" t="s">
        <v>6</v>
      </c>
      <c r="F32" s="15" t="s">
        <v>7</v>
      </c>
      <c r="G32" s="15" t="s">
        <v>238</v>
      </c>
      <c r="H32" s="12" t="s">
        <v>232</v>
      </c>
      <c r="I32" s="12" t="s">
        <v>237</v>
      </c>
      <c r="J32" s="12" t="s">
        <v>233</v>
      </c>
      <c r="K32" s="12" t="s">
        <v>234</v>
      </c>
      <c r="L32" s="12" t="s">
        <v>235</v>
      </c>
      <c r="M32" s="13" t="s">
        <v>236</v>
      </c>
    </row>
    <row r="33" spans="1:13" ht="11.25">
      <c r="A33" s="17" t="s">
        <v>59</v>
      </c>
      <c r="M33" s="5"/>
    </row>
    <row r="34" spans="1:13" ht="11.25">
      <c r="A34" s="7">
        <v>1</v>
      </c>
      <c r="B34" s="3">
        <v>130</v>
      </c>
      <c r="C34" s="1" t="s">
        <v>60</v>
      </c>
      <c r="D34" s="16" t="s">
        <v>61</v>
      </c>
      <c r="E34" s="16" t="s">
        <v>59</v>
      </c>
      <c r="F34" s="16" t="s">
        <v>62</v>
      </c>
      <c r="G34" s="16" t="s">
        <v>27</v>
      </c>
      <c r="H34" s="6">
        <v>0.006100208333333333</v>
      </c>
      <c r="I34" s="6">
        <v>0.002350451388888889</v>
      </c>
      <c r="J34" s="6">
        <v>0.040478645833333333</v>
      </c>
      <c r="K34" s="6">
        <v>0.001000949074074074</v>
      </c>
      <c r="L34" s="6">
        <v>0.027352986111111113</v>
      </c>
      <c r="M34" s="5">
        <f t="shared" si="0"/>
        <v>0.07728324074074074</v>
      </c>
    </row>
    <row r="35" spans="1:13" ht="11.25">
      <c r="A35" s="9" t="s">
        <v>0</v>
      </c>
      <c r="B35" s="9" t="s">
        <v>1</v>
      </c>
      <c r="C35" s="9" t="s">
        <v>4</v>
      </c>
      <c r="D35" s="15" t="s">
        <v>5</v>
      </c>
      <c r="E35" s="15" t="s">
        <v>6</v>
      </c>
      <c r="F35" s="15" t="s">
        <v>7</v>
      </c>
      <c r="G35" s="15" t="s">
        <v>238</v>
      </c>
      <c r="H35" s="12" t="s">
        <v>232</v>
      </c>
      <c r="I35" s="12" t="s">
        <v>237</v>
      </c>
      <c r="J35" s="12" t="s">
        <v>233</v>
      </c>
      <c r="K35" s="12" t="s">
        <v>234</v>
      </c>
      <c r="L35" s="12" t="s">
        <v>235</v>
      </c>
      <c r="M35" s="13" t="s">
        <v>236</v>
      </c>
    </row>
    <row r="36" spans="1:13" ht="11.25">
      <c r="A36" s="17" t="s">
        <v>63</v>
      </c>
      <c r="M36" s="5"/>
    </row>
    <row r="37" spans="1:13" ht="11.25">
      <c r="A37" s="7">
        <v>1</v>
      </c>
      <c r="B37" s="3">
        <v>147</v>
      </c>
      <c r="C37" s="1" t="s">
        <v>64</v>
      </c>
      <c r="D37" s="16" t="s">
        <v>61</v>
      </c>
      <c r="E37" s="16" t="s">
        <v>63</v>
      </c>
      <c r="G37" s="16" t="s">
        <v>27</v>
      </c>
      <c r="H37" s="6">
        <v>0.004948437500000001</v>
      </c>
      <c r="I37" s="6">
        <v>0.0017499884259259259</v>
      </c>
      <c r="J37" s="6">
        <v>0.03192590277777778</v>
      </c>
      <c r="K37" s="6">
        <v>0.00044629629629629636</v>
      </c>
      <c r="L37" s="6">
        <v>0.018552523148148148</v>
      </c>
      <c r="M37" s="5">
        <f t="shared" si="0"/>
        <v>0.05762314814814815</v>
      </c>
    </row>
    <row r="38" spans="1:13" ht="11.25">
      <c r="A38" s="9" t="s">
        <v>0</v>
      </c>
      <c r="B38" s="9" t="s">
        <v>1</v>
      </c>
      <c r="C38" s="9" t="s">
        <v>4</v>
      </c>
      <c r="D38" s="15" t="s">
        <v>5</v>
      </c>
      <c r="E38" s="15" t="s">
        <v>6</v>
      </c>
      <c r="F38" s="15" t="s">
        <v>7</v>
      </c>
      <c r="G38" s="15" t="s">
        <v>238</v>
      </c>
      <c r="H38" s="12" t="s">
        <v>232</v>
      </c>
      <c r="I38" s="12" t="s">
        <v>237</v>
      </c>
      <c r="J38" s="12" t="s">
        <v>233</v>
      </c>
      <c r="K38" s="12" t="s">
        <v>234</v>
      </c>
      <c r="L38" s="12" t="s">
        <v>235</v>
      </c>
      <c r="M38" s="13" t="s">
        <v>236</v>
      </c>
    </row>
    <row r="39" spans="1:13" ht="11.25">
      <c r="A39" s="17" t="s">
        <v>73</v>
      </c>
      <c r="M39" s="5"/>
    </row>
    <row r="40" spans="1:13" ht="11.25">
      <c r="A40" s="7">
        <v>1</v>
      </c>
      <c r="B40" s="3">
        <v>107</v>
      </c>
      <c r="C40" s="1" t="s">
        <v>74</v>
      </c>
      <c r="D40" s="16" t="s">
        <v>25</v>
      </c>
      <c r="E40" s="16" t="s">
        <v>73</v>
      </c>
      <c r="F40" s="16" t="s">
        <v>22</v>
      </c>
      <c r="G40" s="16" t="s">
        <v>27</v>
      </c>
      <c r="H40" s="6">
        <v>0.0036180787037037036</v>
      </c>
      <c r="I40" s="6">
        <v>0.001104363425925926</v>
      </c>
      <c r="J40" s="6">
        <v>0.03395528935185185</v>
      </c>
      <c r="K40" s="6">
        <v>0.00039652777777777776</v>
      </c>
      <c r="L40" s="6">
        <v>0.01914945601851852</v>
      </c>
      <c r="M40" s="5">
        <f t="shared" si="0"/>
        <v>0.05822371527777778</v>
      </c>
    </row>
    <row r="41" spans="1:13" ht="11.25">
      <c r="A41" s="9" t="s">
        <v>0</v>
      </c>
      <c r="B41" s="9" t="s">
        <v>1</v>
      </c>
      <c r="C41" s="9" t="s">
        <v>4</v>
      </c>
      <c r="D41" s="15" t="s">
        <v>5</v>
      </c>
      <c r="E41" s="15" t="s">
        <v>6</v>
      </c>
      <c r="F41" s="15" t="s">
        <v>7</v>
      </c>
      <c r="G41" s="15" t="s">
        <v>238</v>
      </c>
      <c r="H41" s="12" t="s">
        <v>232</v>
      </c>
      <c r="I41" s="12" t="s">
        <v>237</v>
      </c>
      <c r="J41" s="12" t="s">
        <v>233</v>
      </c>
      <c r="K41" s="12" t="s">
        <v>234</v>
      </c>
      <c r="L41" s="12" t="s">
        <v>235</v>
      </c>
      <c r="M41" s="13" t="s">
        <v>236</v>
      </c>
    </row>
    <row r="42" spans="1:13" ht="11.25">
      <c r="A42" s="17" t="s">
        <v>75</v>
      </c>
      <c r="M42" s="5"/>
    </row>
    <row r="43" spans="1:13" ht="11.25">
      <c r="A43" s="7">
        <v>1</v>
      </c>
      <c r="B43" s="3">
        <v>109</v>
      </c>
      <c r="C43" s="1" t="s">
        <v>76</v>
      </c>
      <c r="D43" s="16" t="s">
        <v>25</v>
      </c>
      <c r="E43" s="16" t="s">
        <v>75</v>
      </c>
      <c r="F43" s="16" t="s">
        <v>77</v>
      </c>
      <c r="G43" s="16" t="s">
        <v>27</v>
      </c>
      <c r="H43" s="6">
        <v>0.0035180671296296297</v>
      </c>
      <c r="I43" s="6">
        <v>0.0008607175925925926</v>
      </c>
      <c r="J43" s="6">
        <v>0.024657800925925927</v>
      </c>
      <c r="K43" s="6">
        <v>0.00036706018518518517</v>
      </c>
      <c r="L43" s="6">
        <v>0.015108854166666666</v>
      </c>
      <c r="M43" s="5">
        <f t="shared" si="0"/>
        <v>0.0445125</v>
      </c>
    </row>
    <row r="44" spans="1:13" ht="11.25">
      <c r="A44" s="7">
        <v>2</v>
      </c>
      <c r="B44" s="3">
        <v>158</v>
      </c>
      <c r="C44" s="1" t="s">
        <v>78</v>
      </c>
      <c r="D44" s="16" t="s">
        <v>25</v>
      </c>
      <c r="E44" s="16" t="s">
        <v>75</v>
      </c>
      <c r="G44" s="16" t="s">
        <v>27</v>
      </c>
      <c r="H44" s="6">
        <v>0.006039976851851852</v>
      </c>
      <c r="I44" s="6">
        <v>0.0007086458333333334</v>
      </c>
      <c r="J44" s="6">
        <v>0.02617697916666667</v>
      </c>
      <c r="K44" s="6">
        <v>0.00052625</v>
      </c>
      <c r="L44" s="6">
        <v>0.017392280092592593</v>
      </c>
      <c r="M44" s="5">
        <f t="shared" si="0"/>
        <v>0.05084413194444444</v>
      </c>
    </row>
    <row r="45" spans="1:13" ht="11.25">
      <c r="A45" s="7">
        <v>3</v>
      </c>
      <c r="B45" s="3">
        <v>120</v>
      </c>
      <c r="C45" s="1" t="s">
        <v>79</v>
      </c>
      <c r="D45" s="16" t="s">
        <v>25</v>
      </c>
      <c r="E45" s="16" t="s">
        <v>75</v>
      </c>
      <c r="G45" s="16" t="s">
        <v>27</v>
      </c>
      <c r="H45" s="6">
        <v>0.004741527777777778</v>
      </c>
      <c r="I45" s="6">
        <v>0.001975115740740741</v>
      </c>
      <c r="J45" s="6">
        <v>0.028698668981481486</v>
      </c>
      <c r="K45" s="6">
        <v>0.00037475694444444443</v>
      </c>
      <c r="L45" s="6">
        <v>0.017494131944444446</v>
      </c>
      <c r="M45" s="5">
        <f t="shared" si="0"/>
        <v>0.0532842013888889</v>
      </c>
    </row>
    <row r="46" spans="1:13" ht="11.25">
      <c r="A46" s="7">
        <v>4</v>
      </c>
      <c r="B46" s="3">
        <v>103</v>
      </c>
      <c r="C46" s="1" t="s">
        <v>80</v>
      </c>
      <c r="D46" s="16" t="s">
        <v>25</v>
      </c>
      <c r="E46" s="16" t="s">
        <v>75</v>
      </c>
      <c r="G46" s="16" t="s">
        <v>27</v>
      </c>
      <c r="H46" s="6">
        <v>0.004693043981481481</v>
      </c>
      <c r="I46" s="6">
        <v>0.00202974537037037</v>
      </c>
      <c r="J46" s="6">
        <v>0.02819836805555555</v>
      </c>
      <c r="K46" s="6">
        <v>0.0006655787037037037</v>
      </c>
      <c r="L46" s="6">
        <v>0.01909771990740741</v>
      </c>
      <c r="M46" s="5">
        <f t="shared" si="0"/>
        <v>0.05468445601851851</v>
      </c>
    </row>
    <row r="47" spans="1:13" ht="11.25">
      <c r="A47" s="9" t="s">
        <v>0</v>
      </c>
      <c r="B47" s="9" t="s">
        <v>1</v>
      </c>
      <c r="C47" s="9" t="s">
        <v>4</v>
      </c>
      <c r="D47" s="15" t="s">
        <v>5</v>
      </c>
      <c r="E47" s="15" t="s">
        <v>6</v>
      </c>
      <c r="F47" s="15" t="s">
        <v>7</v>
      </c>
      <c r="G47" s="15" t="s">
        <v>238</v>
      </c>
      <c r="H47" s="12" t="s">
        <v>232</v>
      </c>
      <c r="I47" s="12" t="s">
        <v>237</v>
      </c>
      <c r="J47" s="12" t="s">
        <v>233</v>
      </c>
      <c r="K47" s="12" t="s">
        <v>234</v>
      </c>
      <c r="L47" s="12" t="s">
        <v>235</v>
      </c>
      <c r="M47" s="13" t="s">
        <v>236</v>
      </c>
    </row>
    <row r="48" spans="1:13" ht="11.25">
      <c r="A48" s="17" t="s">
        <v>81</v>
      </c>
      <c r="M48" s="5"/>
    </row>
    <row r="49" spans="1:13" ht="11.25">
      <c r="A49" s="7">
        <v>1</v>
      </c>
      <c r="B49" s="3">
        <v>150</v>
      </c>
      <c r="C49" s="1" t="s">
        <v>82</v>
      </c>
      <c r="D49" s="16" t="s">
        <v>25</v>
      </c>
      <c r="E49" s="16" t="s">
        <v>81</v>
      </c>
      <c r="G49" s="16" t="s">
        <v>27</v>
      </c>
      <c r="H49" s="6">
        <v>0.003557395833333334</v>
      </c>
      <c r="I49" s="6">
        <v>0.0010586689814814814</v>
      </c>
      <c r="J49" s="6">
        <v>0.02408300925925926</v>
      </c>
      <c r="K49" s="6">
        <v>0.0006434375</v>
      </c>
      <c r="L49" s="6">
        <v>0.014144166666666666</v>
      </c>
      <c r="M49" s="5">
        <f t="shared" si="0"/>
        <v>0.04348667824074074</v>
      </c>
    </row>
    <row r="50" spans="1:13" ht="11.25">
      <c r="A50" s="7">
        <v>2</v>
      </c>
      <c r="B50" s="3">
        <v>122</v>
      </c>
      <c r="C50" s="1" t="s">
        <v>83</v>
      </c>
      <c r="D50" s="16" t="s">
        <v>25</v>
      </c>
      <c r="E50" s="16" t="s">
        <v>81</v>
      </c>
      <c r="F50" s="16" t="s">
        <v>84</v>
      </c>
      <c r="G50" s="16" t="s">
        <v>27</v>
      </c>
      <c r="H50" s="6">
        <v>0.004688078703703704</v>
      </c>
      <c r="I50" s="6">
        <v>0.0011793171296296298</v>
      </c>
      <c r="J50" s="6">
        <v>0.02593329861111111</v>
      </c>
      <c r="K50" s="6">
        <v>0.0009038541666666666</v>
      </c>
      <c r="L50" s="6">
        <v>0.015845914351851852</v>
      </c>
      <c r="M50" s="5">
        <f t="shared" si="0"/>
        <v>0.04855046296296296</v>
      </c>
    </row>
    <row r="51" spans="1:13" ht="11.25">
      <c r="A51" s="7">
        <v>3</v>
      </c>
      <c r="B51" s="3">
        <v>136</v>
      </c>
      <c r="C51" s="1" t="s">
        <v>85</v>
      </c>
      <c r="D51" s="16" t="s">
        <v>25</v>
      </c>
      <c r="E51" s="16" t="s">
        <v>81</v>
      </c>
      <c r="F51" s="16" t="s">
        <v>86</v>
      </c>
      <c r="G51" s="16" t="s">
        <v>27</v>
      </c>
      <c r="H51" s="6">
        <v>0.005055231481481481</v>
      </c>
      <c r="I51" s="6">
        <v>0.0016129166666666668</v>
      </c>
      <c r="J51" s="6">
        <v>0.029101550925925927</v>
      </c>
      <c r="K51" s="6">
        <v>0.0004952662037037036</v>
      </c>
      <c r="L51" s="6">
        <v>0.018831064814814814</v>
      </c>
      <c r="M51" s="5">
        <f t="shared" si="0"/>
        <v>0.05509603009259259</v>
      </c>
    </row>
    <row r="52" spans="1:13" ht="11.25">
      <c r="A52" s="9" t="s">
        <v>0</v>
      </c>
      <c r="B52" s="9" t="s">
        <v>1</v>
      </c>
      <c r="C52" s="9" t="s">
        <v>4</v>
      </c>
      <c r="D52" s="15" t="s">
        <v>5</v>
      </c>
      <c r="E52" s="15" t="s">
        <v>6</v>
      </c>
      <c r="F52" s="15" t="s">
        <v>7</v>
      </c>
      <c r="G52" s="15" t="s">
        <v>238</v>
      </c>
      <c r="H52" s="12" t="s">
        <v>232</v>
      </c>
      <c r="I52" s="12" t="s">
        <v>237</v>
      </c>
      <c r="J52" s="12" t="s">
        <v>233</v>
      </c>
      <c r="K52" s="12" t="s">
        <v>234</v>
      </c>
      <c r="L52" s="12" t="s">
        <v>235</v>
      </c>
      <c r="M52" s="13" t="s">
        <v>236</v>
      </c>
    </row>
    <row r="53" spans="1:13" ht="11.25">
      <c r="A53" s="17" t="s">
        <v>87</v>
      </c>
      <c r="M53" s="5"/>
    </row>
    <row r="54" spans="1:13" ht="11.25">
      <c r="A54" s="7">
        <v>1</v>
      </c>
      <c r="B54" s="3">
        <v>138</v>
      </c>
      <c r="C54" s="1" t="s">
        <v>88</v>
      </c>
      <c r="D54" s="16" t="s">
        <v>25</v>
      </c>
      <c r="E54" s="16" t="s">
        <v>87</v>
      </c>
      <c r="G54" s="16" t="s">
        <v>27</v>
      </c>
      <c r="H54" s="6">
        <v>0.006730069444444445</v>
      </c>
      <c r="I54" s="6">
        <v>0.001991990740740741</v>
      </c>
      <c r="J54" s="6">
        <v>0.036629502314814814</v>
      </c>
      <c r="K54" s="6">
        <v>0.0006036458333333333</v>
      </c>
      <c r="L54" s="6">
        <v>0.020003599537037037</v>
      </c>
      <c r="M54" s="5">
        <f t="shared" si="0"/>
        <v>0.06595880787037037</v>
      </c>
    </row>
    <row r="55" spans="1:13" ht="11.25">
      <c r="A55" s="9" t="s">
        <v>0</v>
      </c>
      <c r="B55" s="9" t="s">
        <v>1</v>
      </c>
      <c r="C55" s="9" t="s">
        <v>4</v>
      </c>
      <c r="D55" s="15" t="s">
        <v>5</v>
      </c>
      <c r="E55" s="15" t="s">
        <v>6</v>
      </c>
      <c r="F55" s="15" t="s">
        <v>7</v>
      </c>
      <c r="G55" s="15" t="s">
        <v>238</v>
      </c>
      <c r="H55" s="12" t="s">
        <v>232</v>
      </c>
      <c r="I55" s="12" t="s">
        <v>237</v>
      </c>
      <c r="J55" s="12" t="s">
        <v>233</v>
      </c>
      <c r="K55" s="12" t="s">
        <v>234</v>
      </c>
      <c r="L55" s="12" t="s">
        <v>235</v>
      </c>
      <c r="M55" s="13" t="s">
        <v>236</v>
      </c>
    </row>
    <row r="56" spans="1:13" ht="11.25">
      <c r="A56" s="17" t="s">
        <v>89</v>
      </c>
      <c r="M56" s="5"/>
    </row>
    <row r="57" spans="1:13" ht="11.25">
      <c r="A57" s="7">
        <v>1</v>
      </c>
      <c r="B57" s="3">
        <v>144</v>
      </c>
      <c r="C57" s="1" t="s">
        <v>90</v>
      </c>
      <c r="D57" s="16" t="s">
        <v>25</v>
      </c>
      <c r="E57" s="16" t="s">
        <v>89</v>
      </c>
      <c r="G57" s="16" t="s">
        <v>27</v>
      </c>
      <c r="H57" s="6">
        <v>0.006320844907407408</v>
      </c>
      <c r="I57" s="6">
        <v>0.0018250578703703703</v>
      </c>
      <c r="J57" s="6">
        <v>0.03004480324074074</v>
      </c>
      <c r="K57" s="6">
        <v>0.000514074074074074</v>
      </c>
      <c r="L57" s="6">
        <v>0.021677303240740742</v>
      </c>
      <c r="M57" s="5">
        <f aca="true" t="shared" si="1" ref="M57:M76">H57+I57+J57+K57+L57</f>
        <v>0.060382083333333336</v>
      </c>
    </row>
    <row r="58" spans="1:13" ht="11.25">
      <c r="A58" s="9" t="s">
        <v>0</v>
      </c>
      <c r="B58" s="9" t="s">
        <v>1</v>
      </c>
      <c r="C58" s="9" t="s">
        <v>4</v>
      </c>
      <c r="D58" s="15" t="s">
        <v>5</v>
      </c>
      <c r="E58" s="15" t="s">
        <v>6</v>
      </c>
      <c r="F58" s="15" t="s">
        <v>7</v>
      </c>
      <c r="G58" s="15" t="s">
        <v>238</v>
      </c>
      <c r="H58" s="12" t="s">
        <v>232</v>
      </c>
      <c r="I58" s="12" t="s">
        <v>237</v>
      </c>
      <c r="J58" s="12" t="s">
        <v>233</v>
      </c>
      <c r="K58" s="12" t="s">
        <v>234</v>
      </c>
      <c r="L58" s="12" t="s">
        <v>235</v>
      </c>
      <c r="M58" s="13" t="s">
        <v>236</v>
      </c>
    </row>
    <row r="59" spans="1:13" ht="11.25">
      <c r="A59" s="17" t="s">
        <v>91</v>
      </c>
      <c r="M59" s="5"/>
    </row>
    <row r="60" spans="1:13" ht="11.25">
      <c r="A60" s="7">
        <v>1</v>
      </c>
      <c r="B60" s="3">
        <v>114</v>
      </c>
      <c r="C60" s="1" t="s">
        <v>92</v>
      </c>
      <c r="D60" s="16" t="s">
        <v>25</v>
      </c>
      <c r="E60" s="16" t="s">
        <v>91</v>
      </c>
      <c r="F60" s="16" t="s">
        <v>49</v>
      </c>
      <c r="G60" s="16" t="s">
        <v>27</v>
      </c>
      <c r="H60" s="6">
        <v>0.006079756944444444</v>
      </c>
      <c r="I60" s="6">
        <v>0.001777824074074074</v>
      </c>
      <c r="J60" s="6">
        <v>0.03611792824074074</v>
      </c>
      <c r="K60" s="6">
        <v>0.0008384606481481481</v>
      </c>
      <c r="L60" s="6">
        <v>0.023430868055555557</v>
      </c>
      <c r="M60" s="5">
        <f t="shared" si="1"/>
        <v>0.06824483796296296</v>
      </c>
    </row>
    <row r="61" spans="1:13" ht="11.25">
      <c r="A61" s="9" t="s">
        <v>0</v>
      </c>
      <c r="B61" s="9" t="s">
        <v>1</v>
      </c>
      <c r="C61" s="9" t="s">
        <v>4</v>
      </c>
      <c r="D61" s="15" t="s">
        <v>5</v>
      </c>
      <c r="E61" s="15" t="s">
        <v>6</v>
      </c>
      <c r="F61" s="15" t="s">
        <v>7</v>
      </c>
      <c r="G61" s="15" t="s">
        <v>238</v>
      </c>
      <c r="H61" s="12" t="s">
        <v>232</v>
      </c>
      <c r="I61" s="12" t="s">
        <v>237</v>
      </c>
      <c r="J61" s="12" t="s">
        <v>233</v>
      </c>
      <c r="K61" s="12" t="s">
        <v>234</v>
      </c>
      <c r="L61" s="12" t="s">
        <v>235</v>
      </c>
      <c r="M61" s="13" t="s">
        <v>236</v>
      </c>
    </row>
    <row r="62" spans="1:13" ht="11.25">
      <c r="A62" s="17" t="s">
        <v>93</v>
      </c>
      <c r="M62" s="5"/>
    </row>
    <row r="63" spans="1:13" ht="11.25">
      <c r="A63" s="7">
        <v>1</v>
      </c>
      <c r="B63" s="3">
        <v>111</v>
      </c>
      <c r="C63" s="1" t="s">
        <v>94</v>
      </c>
      <c r="D63" s="16" t="s">
        <v>25</v>
      </c>
      <c r="E63" s="16" t="s">
        <v>93</v>
      </c>
      <c r="G63" s="16" t="s">
        <v>27</v>
      </c>
      <c r="H63" s="6">
        <v>0.005064467592592593</v>
      </c>
      <c r="I63" s="6">
        <v>0.0013392129629629628</v>
      </c>
      <c r="J63" s="6">
        <v>0.02972680555555556</v>
      </c>
      <c r="K63" s="6">
        <v>0.0004005787037037037</v>
      </c>
      <c r="L63" s="6">
        <v>0.018321342592592594</v>
      </c>
      <c r="M63" s="5">
        <f t="shared" si="1"/>
        <v>0.05485240740740742</v>
      </c>
    </row>
    <row r="64" spans="1:13" ht="11.25">
      <c r="A64" s="9" t="s">
        <v>0</v>
      </c>
      <c r="B64" s="9" t="s">
        <v>1</v>
      </c>
      <c r="C64" s="9" t="s">
        <v>4</v>
      </c>
      <c r="D64" s="15" t="s">
        <v>5</v>
      </c>
      <c r="E64" s="15" t="s">
        <v>6</v>
      </c>
      <c r="F64" s="15" t="s">
        <v>7</v>
      </c>
      <c r="G64" s="15" t="s">
        <v>238</v>
      </c>
      <c r="H64" s="12" t="s">
        <v>232</v>
      </c>
      <c r="I64" s="12" t="s">
        <v>237</v>
      </c>
      <c r="J64" s="12" t="s">
        <v>233</v>
      </c>
      <c r="K64" s="12" t="s">
        <v>234</v>
      </c>
      <c r="L64" s="12" t="s">
        <v>235</v>
      </c>
      <c r="M64" s="13" t="s">
        <v>236</v>
      </c>
    </row>
    <row r="65" spans="1:13" ht="11.25">
      <c r="A65" s="17" t="s">
        <v>102</v>
      </c>
      <c r="M65" s="5"/>
    </row>
    <row r="66" spans="1:13" ht="11.25">
      <c r="A66" s="7">
        <v>1</v>
      </c>
      <c r="B66" s="3">
        <v>106</v>
      </c>
      <c r="C66" s="1" t="s">
        <v>103</v>
      </c>
      <c r="D66" s="16" t="s">
        <v>61</v>
      </c>
      <c r="E66" s="16" t="s">
        <v>102</v>
      </c>
      <c r="G66" s="16" t="s">
        <v>27</v>
      </c>
      <c r="H66" s="6">
        <v>0.004438321759259259</v>
      </c>
      <c r="I66" s="6">
        <v>0.0016868518518518517</v>
      </c>
      <c r="J66" s="6">
        <v>0.03023304398148148</v>
      </c>
      <c r="K66" s="6">
        <v>0.0006449305555555556</v>
      </c>
      <c r="L66" s="6">
        <v>0.016918437499999998</v>
      </c>
      <c r="M66" s="5">
        <f t="shared" si="1"/>
        <v>0.05392158564814814</v>
      </c>
    </row>
    <row r="67" spans="1:13" ht="11.25">
      <c r="A67" s="9" t="s">
        <v>0</v>
      </c>
      <c r="B67" s="9" t="s">
        <v>1</v>
      </c>
      <c r="C67" s="9" t="s">
        <v>4</v>
      </c>
      <c r="D67" s="15" t="s">
        <v>5</v>
      </c>
      <c r="E67" s="15" t="s">
        <v>6</v>
      </c>
      <c r="F67" s="15" t="s">
        <v>7</v>
      </c>
      <c r="G67" s="15" t="s">
        <v>238</v>
      </c>
      <c r="H67" s="12" t="s">
        <v>232</v>
      </c>
      <c r="I67" s="12" t="s">
        <v>237</v>
      </c>
      <c r="J67" s="12" t="s">
        <v>233</v>
      </c>
      <c r="K67" s="12" t="s">
        <v>234</v>
      </c>
      <c r="L67" s="12" t="s">
        <v>235</v>
      </c>
      <c r="M67" s="13" t="s">
        <v>236</v>
      </c>
    </row>
    <row r="68" spans="1:13" ht="11.25">
      <c r="A68" s="17" t="s">
        <v>104</v>
      </c>
      <c r="M68" s="5"/>
    </row>
    <row r="69" spans="1:13" ht="11.25">
      <c r="A69" s="7">
        <v>1</v>
      </c>
      <c r="B69" s="3">
        <v>141</v>
      </c>
      <c r="C69" s="1" t="s">
        <v>105</v>
      </c>
      <c r="D69" s="16" t="s">
        <v>61</v>
      </c>
      <c r="E69" s="16" t="s">
        <v>104</v>
      </c>
      <c r="F69" s="16" t="s">
        <v>106</v>
      </c>
      <c r="G69" s="16" t="s">
        <v>27</v>
      </c>
      <c r="H69" s="6">
        <v>0.0048993287037037035</v>
      </c>
      <c r="I69" s="6">
        <v>0.0011880208333333332</v>
      </c>
      <c r="J69" s="6">
        <v>0.027804571759259263</v>
      </c>
      <c r="K69" s="6">
        <v>0.0004672916666666667</v>
      </c>
      <c r="L69" s="6">
        <v>0.015546539351851853</v>
      </c>
      <c r="M69" s="5">
        <f t="shared" si="1"/>
        <v>0.04990575231481482</v>
      </c>
    </row>
    <row r="70" spans="1:13" ht="11.25">
      <c r="A70" s="7">
        <v>2</v>
      </c>
      <c r="B70" s="3">
        <v>102</v>
      </c>
      <c r="C70" s="1" t="s">
        <v>107</v>
      </c>
      <c r="D70" s="16" t="s">
        <v>61</v>
      </c>
      <c r="E70" s="16" t="s">
        <v>104</v>
      </c>
      <c r="G70" s="16" t="s">
        <v>27</v>
      </c>
      <c r="H70" s="6">
        <v>0.004982349537037038</v>
      </c>
      <c r="I70" s="6">
        <v>0.0016255439814814815</v>
      </c>
      <c r="J70" s="6">
        <v>0.02951138888888889</v>
      </c>
      <c r="K70" s="6">
        <v>0.0004602430555555556</v>
      </c>
      <c r="L70" s="6">
        <v>0.017695555555555555</v>
      </c>
      <c r="M70" s="5">
        <f t="shared" si="1"/>
        <v>0.054275081018518516</v>
      </c>
    </row>
    <row r="71" spans="1:13" ht="11.25">
      <c r="A71" s="7">
        <v>3</v>
      </c>
      <c r="B71" s="3">
        <v>154</v>
      </c>
      <c r="C71" s="1" t="s">
        <v>108</v>
      </c>
      <c r="D71" s="16" t="s">
        <v>61</v>
      </c>
      <c r="E71" s="16" t="s">
        <v>104</v>
      </c>
      <c r="G71" s="16" t="s">
        <v>27</v>
      </c>
      <c r="H71" s="6">
        <v>0.0061968402777777785</v>
      </c>
      <c r="I71" s="6">
        <v>0.002801041666666667</v>
      </c>
      <c r="J71" s="6">
        <v>0.04224453703703704</v>
      </c>
      <c r="K71" s="6">
        <v>0.0006260185185185185</v>
      </c>
      <c r="L71" s="6">
        <v>0.028165185185185185</v>
      </c>
      <c r="M71" s="5">
        <f t="shared" si="1"/>
        <v>0.08003362268518519</v>
      </c>
    </row>
    <row r="72" spans="1:13" ht="11.25">
      <c r="A72" s="7">
        <v>4</v>
      </c>
      <c r="B72" s="3">
        <v>159</v>
      </c>
      <c r="C72" s="1" t="s">
        <v>109</v>
      </c>
      <c r="D72" s="16" t="s">
        <v>61</v>
      </c>
      <c r="E72" s="16" t="s">
        <v>104</v>
      </c>
      <c r="G72" s="16" t="s">
        <v>27</v>
      </c>
      <c r="H72" s="6">
        <v>0.005889513888888889</v>
      </c>
      <c r="I72" s="6">
        <v>0.0021453819444444445</v>
      </c>
      <c r="J72" s="6">
        <v>0.043285057870370375</v>
      </c>
      <c r="K72" s="6">
        <v>0.0005640856481481482</v>
      </c>
      <c r="L72" s="6">
        <v>0.028150266203703703</v>
      </c>
      <c r="M72" s="5">
        <f t="shared" si="1"/>
        <v>0.08003430555555556</v>
      </c>
    </row>
    <row r="73" spans="1:13" ht="11.25">
      <c r="A73" s="7">
        <v>5</v>
      </c>
      <c r="B73" s="3">
        <v>155</v>
      </c>
      <c r="C73" s="1" t="s">
        <v>110</v>
      </c>
      <c r="D73" s="16" t="s">
        <v>61</v>
      </c>
      <c r="E73" s="16" t="s">
        <v>104</v>
      </c>
      <c r="G73" s="16" t="s">
        <v>27</v>
      </c>
      <c r="H73" s="6">
        <v>0.005468981481481482</v>
      </c>
      <c r="I73" s="6">
        <v>0.0036070949074074074</v>
      </c>
      <c r="J73" s="6">
        <v>0.042198877314814816</v>
      </c>
      <c r="K73" s="6">
        <v>0.0006077893518518519</v>
      </c>
      <c r="L73" s="6">
        <v>0.028151608796296298</v>
      </c>
      <c r="M73" s="5">
        <f t="shared" si="1"/>
        <v>0.08003435185185186</v>
      </c>
    </row>
    <row r="74" spans="1:13" ht="11.25">
      <c r="A74" s="9" t="s">
        <v>0</v>
      </c>
      <c r="B74" s="9" t="s">
        <v>1</v>
      </c>
      <c r="C74" s="9" t="s">
        <v>4</v>
      </c>
      <c r="D74" s="15" t="s">
        <v>5</v>
      </c>
      <c r="E74" s="15" t="s">
        <v>6</v>
      </c>
      <c r="F74" s="15" t="s">
        <v>7</v>
      </c>
      <c r="G74" s="15" t="s">
        <v>238</v>
      </c>
      <c r="H74" s="12" t="s">
        <v>232</v>
      </c>
      <c r="I74" s="12" t="s">
        <v>237</v>
      </c>
      <c r="J74" s="12" t="s">
        <v>233</v>
      </c>
      <c r="K74" s="12" t="s">
        <v>234</v>
      </c>
      <c r="L74" s="12" t="s">
        <v>235</v>
      </c>
      <c r="M74" s="13" t="s">
        <v>236</v>
      </c>
    </row>
    <row r="75" spans="1:13" ht="11.25">
      <c r="A75" s="17" t="s">
        <v>111</v>
      </c>
      <c r="M75" s="5"/>
    </row>
    <row r="76" spans="1:13" ht="11.25">
      <c r="A76" s="7">
        <v>1</v>
      </c>
      <c r="B76" s="3">
        <v>160</v>
      </c>
      <c r="C76" s="1" t="s">
        <v>112</v>
      </c>
      <c r="D76" s="16" t="s">
        <v>61</v>
      </c>
      <c r="E76" s="16" t="s">
        <v>111</v>
      </c>
      <c r="G76" s="16" t="s">
        <v>27</v>
      </c>
      <c r="H76" s="6">
        <v>0.005414652777777778</v>
      </c>
      <c r="I76" s="6">
        <v>0.0009651967592592593</v>
      </c>
      <c r="J76" s="6">
        <v>0.027809143518518518</v>
      </c>
      <c r="K76" s="6">
        <v>0.0005057870370370371</v>
      </c>
      <c r="L76" s="6">
        <v>0.01898107638888889</v>
      </c>
      <c r="M76" s="5">
        <f t="shared" si="1"/>
        <v>0.053675856481481474</v>
      </c>
    </row>
    <row r="77" spans="1:13" ht="11.25">
      <c r="A77" s="9" t="s">
        <v>0</v>
      </c>
      <c r="B77" s="9" t="s">
        <v>1</v>
      </c>
      <c r="C77" s="9" t="s">
        <v>4</v>
      </c>
      <c r="D77" s="15" t="s">
        <v>5</v>
      </c>
      <c r="E77" s="15" t="s">
        <v>6</v>
      </c>
      <c r="F77" s="15" t="s">
        <v>7</v>
      </c>
      <c r="G77" s="15" t="s">
        <v>238</v>
      </c>
      <c r="H77" s="12" t="s">
        <v>232</v>
      </c>
      <c r="I77" s="12" t="s">
        <v>237</v>
      </c>
      <c r="J77" s="12" t="s">
        <v>233</v>
      </c>
      <c r="K77" s="12" t="s">
        <v>234</v>
      </c>
      <c r="L77" s="12" t="s">
        <v>235</v>
      </c>
      <c r="M77" s="13" t="s">
        <v>236</v>
      </c>
    </row>
    <row r="78" spans="1:13" ht="11.25">
      <c r="A78" s="17" t="s">
        <v>65</v>
      </c>
      <c r="B78" s="14"/>
      <c r="M78" s="5"/>
    </row>
    <row r="79" spans="1:13" ht="11.25">
      <c r="A79" s="7">
        <v>1</v>
      </c>
      <c r="B79" s="3">
        <v>127</v>
      </c>
      <c r="C79" s="1" t="s">
        <v>67</v>
      </c>
      <c r="D79" s="16" t="s">
        <v>25</v>
      </c>
      <c r="E79" s="16" t="s">
        <v>65</v>
      </c>
      <c r="F79" s="16" t="s">
        <v>68</v>
      </c>
      <c r="G79" s="16" t="s">
        <v>27</v>
      </c>
      <c r="H79" s="6">
        <v>0.0031752314814814816</v>
      </c>
      <c r="I79" s="6">
        <v>0.00041454861111111114</v>
      </c>
      <c r="J79" s="6">
        <v>0.023509456018518518</v>
      </c>
      <c r="K79" s="6">
        <v>0.00044962962962962963</v>
      </c>
      <c r="L79" s="6">
        <v>0.013546388888888887</v>
      </c>
      <c r="M79" s="5">
        <f>H79+I79+J79+K79+L79</f>
        <v>0.04109525462962963</v>
      </c>
    </row>
    <row r="80" spans="1:13" ht="11.25">
      <c r="A80" s="7">
        <v>2</v>
      </c>
      <c r="B80" s="3">
        <v>117</v>
      </c>
      <c r="C80" s="1" t="s">
        <v>96</v>
      </c>
      <c r="D80" s="16" t="s">
        <v>25</v>
      </c>
      <c r="E80" s="16" t="s">
        <v>231</v>
      </c>
      <c r="F80" s="16" t="s">
        <v>97</v>
      </c>
      <c r="G80" s="16" t="s">
        <v>27</v>
      </c>
      <c r="H80" s="6">
        <v>0.003272523148148148</v>
      </c>
      <c r="I80" s="6">
        <v>0.0004271875</v>
      </c>
      <c r="J80" s="6">
        <v>0.02341226851851852</v>
      </c>
      <c r="K80" s="6">
        <v>0.0004990856481481481</v>
      </c>
      <c r="L80" s="6">
        <v>0.01371400462962963</v>
      </c>
      <c r="M80" s="5">
        <f>H80+I80+J80+K80+L80</f>
        <v>0.041325069444444446</v>
      </c>
    </row>
    <row r="81" spans="1:13" ht="11.25">
      <c r="A81" s="7">
        <v>3</v>
      </c>
      <c r="B81" s="3">
        <v>118</v>
      </c>
      <c r="C81" s="1" t="s">
        <v>69</v>
      </c>
      <c r="D81" s="16" t="s">
        <v>25</v>
      </c>
      <c r="E81" s="16" t="s">
        <v>65</v>
      </c>
      <c r="F81" s="16" t="s">
        <v>70</v>
      </c>
      <c r="G81" s="16" t="s">
        <v>27</v>
      </c>
      <c r="H81" s="6">
        <v>0.003933333333333333</v>
      </c>
      <c r="I81" s="6">
        <v>0.0007775462962962963</v>
      </c>
      <c r="J81" s="6">
        <v>0.02612405092592593</v>
      </c>
      <c r="K81" s="6">
        <v>0.0006256944444444445</v>
      </c>
      <c r="L81" s="6">
        <v>0.015652094907407408</v>
      </c>
      <c r="M81" s="5">
        <f>H81+I81+J81+K81+L81</f>
        <v>0.04711271990740741</v>
      </c>
    </row>
    <row r="82" spans="1:13" ht="11.25">
      <c r="A82" s="7">
        <v>4</v>
      </c>
      <c r="B82" s="3">
        <v>128</v>
      </c>
      <c r="C82" s="1" t="s">
        <v>71</v>
      </c>
      <c r="D82" s="16" t="s">
        <v>25</v>
      </c>
      <c r="E82" s="16" t="s">
        <v>65</v>
      </c>
      <c r="F82" s="16" t="s">
        <v>72</v>
      </c>
      <c r="G82" s="16" t="s">
        <v>27</v>
      </c>
      <c r="H82" s="6">
        <v>0.005054212962962963</v>
      </c>
      <c r="I82" s="6">
        <v>0.0011048842592592592</v>
      </c>
      <c r="J82" s="6">
        <v>0.02606827546296296</v>
      </c>
      <c r="K82" s="6">
        <v>0.0007450578703703704</v>
      </c>
      <c r="L82" s="6">
        <v>0.015296342592592592</v>
      </c>
      <c r="M82" s="5">
        <f>H82+I82+J82+K82+L82</f>
        <v>0.04826877314814815</v>
      </c>
    </row>
    <row r="83" spans="1:13" ht="11.25">
      <c r="A83" s="9" t="s">
        <v>0</v>
      </c>
      <c r="B83" s="9" t="s">
        <v>1</v>
      </c>
      <c r="C83" s="9" t="s">
        <v>4</v>
      </c>
      <c r="D83" s="15" t="s">
        <v>5</v>
      </c>
      <c r="E83" s="15" t="s">
        <v>6</v>
      </c>
      <c r="F83" s="15" t="s">
        <v>7</v>
      </c>
      <c r="G83" s="15" t="s">
        <v>238</v>
      </c>
      <c r="H83" s="12" t="s">
        <v>232</v>
      </c>
      <c r="I83" s="12" t="s">
        <v>237</v>
      </c>
      <c r="J83" s="12" t="s">
        <v>233</v>
      </c>
      <c r="K83" s="12" t="s">
        <v>234</v>
      </c>
      <c r="L83" s="12" t="s">
        <v>235</v>
      </c>
      <c r="M83" s="13" t="s">
        <v>236</v>
      </c>
    </row>
    <row r="84" spans="1:13" ht="11.25">
      <c r="A84" s="17" t="s">
        <v>95</v>
      </c>
      <c r="M84" s="5"/>
    </row>
    <row r="85" spans="1:13" ht="11.25">
      <c r="A85" s="7">
        <v>1</v>
      </c>
      <c r="B85" s="3">
        <v>116</v>
      </c>
      <c r="C85" s="1" t="s">
        <v>99</v>
      </c>
      <c r="D85" s="16" t="s">
        <v>61</v>
      </c>
      <c r="E85" s="16" t="s">
        <v>95</v>
      </c>
      <c r="F85" s="16" t="s">
        <v>70</v>
      </c>
      <c r="G85" s="16" t="s">
        <v>27</v>
      </c>
      <c r="H85" s="6">
        <v>0.0040008912037037036</v>
      </c>
      <c r="I85" s="6">
        <v>0.0005631944444444444</v>
      </c>
      <c r="J85" s="6">
        <v>0.027573946759259258</v>
      </c>
      <c r="K85" s="6">
        <v>0.0007093981481481482</v>
      </c>
      <c r="L85" s="6">
        <v>0.016549641203703704</v>
      </c>
      <c r="M85" s="5">
        <f>H85+I85+J85+K85+L85</f>
        <v>0.04939707175925925</v>
      </c>
    </row>
    <row r="86" spans="1:13" ht="11.25">
      <c r="A86" s="7">
        <v>2</v>
      </c>
      <c r="B86" s="3">
        <v>134</v>
      </c>
      <c r="C86" s="1" t="s">
        <v>100</v>
      </c>
      <c r="D86" s="16" t="s">
        <v>61</v>
      </c>
      <c r="E86" s="16" t="s">
        <v>95</v>
      </c>
      <c r="F86" s="16" t="s">
        <v>70</v>
      </c>
      <c r="G86" s="16" t="s">
        <v>27</v>
      </c>
      <c r="H86" s="6">
        <v>0.003976828703703704</v>
      </c>
      <c r="I86" s="6">
        <v>0.0006674421296296297</v>
      </c>
      <c r="J86" s="6">
        <v>0.028953032407407406</v>
      </c>
      <c r="K86" s="6">
        <v>0.0006344791666666668</v>
      </c>
      <c r="L86" s="6">
        <v>0.01800046296296296</v>
      </c>
      <c r="M86" s="5">
        <f>H86+I86+J86+K86+L86</f>
        <v>0.05223224537037037</v>
      </c>
    </row>
    <row r="87" spans="1:13" ht="11.25">
      <c r="A87" s="7">
        <v>3</v>
      </c>
      <c r="B87" s="3">
        <v>157</v>
      </c>
      <c r="C87" s="1" t="s">
        <v>101</v>
      </c>
      <c r="D87" s="16" t="s">
        <v>61</v>
      </c>
      <c r="E87" s="16" t="s">
        <v>95</v>
      </c>
      <c r="G87" s="16" t="s">
        <v>27</v>
      </c>
      <c r="H87" s="6">
        <v>0.004864340277777777</v>
      </c>
      <c r="I87" s="6">
        <v>0.0012077662037037037</v>
      </c>
      <c r="J87" s="6">
        <v>0.027877523148148148</v>
      </c>
      <c r="K87" s="6">
        <v>0.0007087962962962962</v>
      </c>
      <c r="L87" s="6">
        <v>0.020171273148148147</v>
      </c>
      <c r="M87" s="5">
        <f>H87+I87+J87+K87+L87</f>
        <v>0.054829699074074076</v>
      </c>
    </row>
    <row r="88" spans="2:13" ht="11.25">
      <c r="B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ht="11.25">
      <c r="M89" s="5"/>
    </row>
    <row r="90" spans="1:17" s="14" customFormat="1" ht="11.25">
      <c r="A90" s="9" t="s">
        <v>0</v>
      </c>
      <c r="B90" s="9" t="s">
        <v>1</v>
      </c>
      <c r="C90" s="9" t="s">
        <v>4</v>
      </c>
      <c r="D90" s="15" t="s">
        <v>5</v>
      </c>
      <c r="E90" s="15" t="s">
        <v>6</v>
      </c>
      <c r="F90" s="15" t="s">
        <v>7</v>
      </c>
      <c r="G90" s="15" t="s">
        <v>238</v>
      </c>
      <c r="H90" s="12" t="s">
        <v>239</v>
      </c>
      <c r="I90" s="12" t="s">
        <v>240</v>
      </c>
      <c r="J90" s="12" t="s">
        <v>241</v>
      </c>
      <c r="K90" s="12" t="s">
        <v>237</v>
      </c>
      <c r="L90" s="12" t="s">
        <v>233</v>
      </c>
      <c r="M90" s="9" t="s">
        <v>234</v>
      </c>
      <c r="N90" s="9" t="s">
        <v>242</v>
      </c>
      <c r="O90" s="13" t="s">
        <v>243</v>
      </c>
      <c r="P90" s="13" t="s">
        <v>244</v>
      </c>
      <c r="Q90" s="13" t="s">
        <v>236</v>
      </c>
    </row>
    <row r="91" spans="1:3" ht="11.25">
      <c r="A91" s="17" t="s">
        <v>113</v>
      </c>
      <c r="B91" s="14"/>
      <c r="C91" s="11"/>
    </row>
    <row r="92" spans="1:18" ht="11.25">
      <c r="A92" s="7">
        <v>1</v>
      </c>
      <c r="B92" s="3">
        <v>26</v>
      </c>
      <c r="C92" s="1" t="s">
        <v>114</v>
      </c>
      <c r="D92" s="16" t="s">
        <v>25</v>
      </c>
      <c r="E92" s="16" t="s">
        <v>113</v>
      </c>
      <c r="F92" s="16" t="s">
        <v>115</v>
      </c>
      <c r="G92" s="16" t="s">
        <v>116</v>
      </c>
      <c r="H92" s="6">
        <v>0.006208356481481481</v>
      </c>
      <c r="I92" s="6">
        <v>0.00658287037037037</v>
      </c>
      <c r="J92" s="6">
        <v>0.006706574074074074</v>
      </c>
      <c r="K92" s="6">
        <v>0.0005437847222222222</v>
      </c>
      <c r="L92" s="6">
        <v>0.04371863425925926</v>
      </c>
      <c r="M92" s="6">
        <v>0.0004266087962962963</v>
      </c>
      <c r="N92" s="6">
        <v>0.009743472222222221</v>
      </c>
      <c r="O92" s="6">
        <v>0.009935763888888888</v>
      </c>
      <c r="P92" s="6">
        <v>0.009744166666666667</v>
      </c>
      <c r="Q92" s="5">
        <v>0.09361023148148147</v>
      </c>
      <c r="R92" s="2"/>
    </row>
    <row r="93" spans="1:18" ht="11.25">
      <c r="A93" s="7">
        <v>2</v>
      </c>
      <c r="B93" s="3">
        <v>9</v>
      </c>
      <c r="C93" s="1" t="s">
        <v>117</v>
      </c>
      <c r="D93" s="16" t="s">
        <v>25</v>
      </c>
      <c r="E93" s="16" t="s">
        <v>113</v>
      </c>
      <c r="F93" s="16" t="s">
        <v>118</v>
      </c>
      <c r="G93" s="16" t="s">
        <v>116</v>
      </c>
      <c r="H93" s="6">
        <v>0.006366018518518518</v>
      </c>
      <c r="I93" s="6">
        <v>0.006665439814814815</v>
      </c>
      <c r="J93" s="6">
        <v>0.006989502314814815</v>
      </c>
      <c r="K93" s="6">
        <v>0.0010246296296296297</v>
      </c>
      <c r="L93" s="6">
        <v>0.04875896990740741</v>
      </c>
      <c r="M93" s="6">
        <v>0.0004946643518518518</v>
      </c>
      <c r="N93" s="6">
        <v>0.010266493055555555</v>
      </c>
      <c r="O93" s="6">
        <v>0.01078076388888889</v>
      </c>
      <c r="P93" s="6">
        <v>0.010825821759259259</v>
      </c>
      <c r="Q93" s="5">
        <v>0.10217230324074074</v>
      </c>
      <c r="R93" s="2"/>
    </row>
    <row r="94" spans="1:18" ht="11.25">
      <c r="A94" s="7">
        <v>3</v>
      </c>
      <c r="B94" s="3">
        <v>22</v>
      </c>
      <c r="C94" s="1" t="s">
        <v>119</v>
      </c>
      <c r="D94" s="16" t="s">
        <v>25</v>
      </c>
      <c r="E94" s="16" t="s">
        <v>113</v>
      </c>
      <c r="F94" s="16" t="s">
        <v>77</v>
      </c>
      <c r="G94" s="16" t="s">
        <v>116</v>
      </c>
      <c r="H94" s="6">
        <v>0.006333726851851852</v>
      </c>
      <c r="I94" s="6">
        <v>0.006614988425925926</v>
      </c>
      <c r="J94" s="6">
        <v>0.007064155092592592</v>
      </c>
      <c r="K94" s="6">
        <v>0.0009075578703703703</v>
      </c>
      <c r="L94" s="6">
        <v>0.049161412037037035</v>
      </c>
      <c r="M94" s="6">
        <v>0.0006777546296296296</v>
      </c>
      <c r="N94" s="6">
        <v>0.01041023148148148</v>
      </c>
      <c r="O94" s="6">
        <v>0.010985300925925928</v>
      </c>
      <c r="P94" s="6">
        <v>0.010682233796296297</v>
      </c>
      <c r="Q94" s="5">
        <v>0.10283736111111112</v>
      </c>
      <c r="R94" s="2"/>
    </row>
    <row r="95" spans="1:18" ht="11.25">
      <c r="A95" s="7">
        <v>4</v>
      </c>
      <c r="B95" s="3">
        <v>14</v>
      </c>
      <c r="C95" s="1" t="s">
        <v>121</v>
      </c>
      <c r="D95" s="16" t="s">
        <v>25</v>
      </c>
      <c r="E95" s="16" t="s">
        <v>113</v>
      </c>
      <c r="F95" s="16" t="s">
        <v>122</v>
      </c>
      <c r="G95" s="16" t="s">
        <v>116</v>
      </c>
      <c r="H95" s="6">
        <v>0.005368055555555556</v>
      </c>
      <c r="I95" s="6">
        <v>0.005677256944444445</v>
      </c>
      <c r="J95" s="6">
        <v>0.006146585648148148</v>
      </c>
      <c r="K95" s="6">
        <v>0.0009768981481481482</v>
      </c>
      <c r="L95" s="6">
        <v>0.048486701388888886</v>
      </c>
      <c r="M95" s="6">
        <v>0.0005166898148148149</v>
      </c>
      <c r="N95" s="6">
        <v>0.012348449074074072</v>
      </c>
      <c r="O95" s="6">
        <v>0.012838217592592592</v>
      </c>
      <c r="P95" s="6">
        <v>0.012826238425925925</v>
      </c>
      <c r="Q95" s="5">
        <v>0.10518509259259261</v>
      </c>
      <c r="R95" s="2"/>
    </row>
    <row r="96" spans="1:18" ht="11.25">
      <c r="A96" s="7">
        <v>5</v>
      </c>
      <c r="B96" s="3">
        <v>25</v>
      </c>
      <c r="C96" s="1" t="s">
        <v>123</v>
      </c>
      <c r="D96" s="16" t="s">
        <v>25</v>
      </c>
      <c r="E96" s="16" t="s">
        <v>113</v>
      </c>
      <c r="F96" s="16" t="s">
        <v>124</v>
      </c>
      <c r="G96" s="16" t="s">
        <v>116</v>
      </c>
      <c r="H96" s="6">
        <v>0.005343148148148148</v>
      </c>
      <c r="I96" s="6">
        <v>0.005980636574074074</v>
      </c>
      <c r="J96" s="6">
        <v>0.0060759375</v>
      </c>
      <c r="K96" s="6">
        <v>0.0013966550925925926</v>
      </c>
      <c r="L96" s="6">
        <v>0.05133806712962963</v>
      </c>
      <c r="M96" s="6">
        <v>0.0006999652777777777</v>
      </c>
      <c r="N96" s="6">
        <v>0.012027187500000001</v>
      </c>
      <c r="O96" s="6">
        <v>0.011762743055555554</v>
      </c>
      <c r="P96" s="6">
        <v>0.011452314814814816</v>
      </c>
      <c r="Q96" s="5">
        <v>0.1060766550925926</v>
      </c>
      <c r="R96" s="2"/>
    </row>
    <row r="97" spans="1:18" ht="11.25">
      <c r="A97" s="7">
        <v>6</v>
      </c>
      <c r="B97" s="3">
        <v>10</v>
      </c>
      <c r="C97" s="1" t="s">
        <v>125</v>
      </c>
      <c r="D97" s="16" t="s">
        <v>25</v>
      </c>
      <c r="E97" s="16" t="s">
        <v>113</v>
      </c>
      <c r="G97" s="16" t="s">
        <v>116</v>
      </c>
      <c r="H97" s="6">
        <v>0.0061647337962962975</v>
      </c>
      <c r="I97" s="6">
        <v>0.006561898148148149</v>
      </c>
      <c r="J97" s="6">
        <v>0.006759189814814814</v>
      </c>
      <c r="K97" s="6">
        <v>0.0010985648148148146</v>
      </c>
      <c r="L97" s="6">
        <v>0.049519814814814815</v>
      </c>
      <c r="M97" s="6">
        <v>0.0007963078703703704</v>
      </c>
      <c r="N97" s="6">
        <v>0.012293587962962961</v>
      </c>
      <c r="O97" s="6">
        <v>0.013583796296296295</v>
      </c>
      <c r="P97" s="6">
        <v>0.013749652777777776</v>
      </c>
      <c r="Q97" s="5">
        <v>0.1105275462962963</v>
      </c>
      <c r="R97" s="2"/>
    </row>
    <row r="98" spans="1:18" ht="11.25">
      <c r="A98" s="7">
        <v>7</v>
      </c>
      <c r="B98" s="3">
        <v>13</v>
      </c>
      <c r="C98" s="1" t="s">
        <v>126</v>
      </c>
      <c r="D98" s="16" t="s">
        <v>25</v>
      </c>
      <c r="E98" s="16" t="s">
        <v>113</v>
      </c>
      <c r="F98" s="16" t="s">
        <v>77</v>
      </c>
      <c r="G98" s="16" t="s">
        <v>116</v>
      </c>
      <c r="H98" s="6">
        <v>0.007156215277777778</v>
      </c>
      <c r="I98" s="6">
        <v>0.00799005787037037</v>
      </c>
      <c r="J98" s="6">
        <v>0.007941550925925927</v>
      </c>
      <c r="K98" s="6">
        <v>0.0012792361111111112</v>
      </c>
      <c r="L98" s="6">
        <v>0.0541759375</v>
      </c>
      <c r="M98" s="6">
        <v>0.000632650462962963</v>
      </c>
      <c r="N98" s="6">
        <v>0.014085671296296296</v>
      </c>
      <c r="O98" s="6">
        <v>0.01419570601851852</v>
      </c>
      <c r="P98" s="6">
        <v>0.013117395833333335</v>
      </c>
      <c r="Q98" s="5">
        <v>0.1205744212962963</v>
      </c>
      <c r="R98" s="2"/>
    </row>
    <row r="99" spans="1:18" ht="11.25">
      <c r="A99" s="9" t="s">
        <v>0</v>
      </c>
      <c r="B99" s="9" t="s">
        <v>1</v>
      </c>
      <c r="C99" s="9" t="s">
        <v>4</v>
      </c>
      <c r="D99" s="15" t="s">
        <v>5</v>
      </c>
      <c r="E99" s="15" t="s">
        <v>6</v>
      </c>
      <c r="F99" s="15" t="s">
        <v>7</v>
      </c>
      <c r="G99" s="15" t="s">
        <v>238</v>
      </c>
      <c r="H99" s="12" t="s">
        <v>239</v>
      </c>
      <c r="I99" s="12" t="s">
        <v>240</v>
      </c>
      <c r="J99" s="12" t="s">
        <v>241</v>
      </c>
      <c r="K99" s="12" t="s">
        <v>237</v>
      </c>
      <c r="L99" s="12" t="s">
        <v>233</v>
      </c>
      <c r="M99" s="9" t="s">
        <v>234</v>
      </c>
      <c r="N99" s="9" t="s">
        <v>242</v>
      </c>
      <c r="O99" s="13" t="s">
        <v>243</v>
      </c>
      <c r="P99" s="13" t="s">
        <v>244</v>
      </c>
      <c r="Q99" s="13" t="s">
        <v>236</v>
      </c>
      <c r="R99" s="2"/>
    </row>
    <row r="100" spans="1:18" ht="11.25">
      <c r="A100" s="17" t="s">
        <v>127</v>
      </c>
      <c r="M100" s="6"/>
      <c r="N100" s="6"/>
      <c r="O100" s="6"/>
      <c r="P100" s="6"/>
      <c r="Q100" s="5"/>
      <c r="R100" s="2"/>
    </row>
    <row r="101" spans="1:18" ht="11.25">
      <c r="A101" s="7">
        <v>1</v>
      </c>
      <c r="B101" s="3">
        <v>24</v>
      </c>
      <c r="C101" s="1" t="s">
        <v>129</v>
      </c>
      <c r="D101" s="16" t="s">
        <v>25</v>
      </c>
      <c r="E101" s="16" t="s">
        <v>127</v>
      </c>
      <c r="F101" s="16" t="s">
        <v>130</v>
      </c>
      <c r="G101" s="16" t="s">
        <v>116</v>
      </c>
      <c r="H101" s="6">
        <v>0.004892997685185185</v>
      </c>
      <c r="I101" s="6">
        <v>0.005068483796296297</v>
      </c>
      <c r="J101" s="6">
        <v>0.004991226851851852</v>
      </c>
      <c r="K101" s="6">
        <v>0.0005160300925925926</v>
      </c>
      <c r="L101" s="6">
        <v>0.04405766203703704</v>
      </c>
      <c r="M101" s="6">
        <v>0.00043681712962962966</v>
      </c>
      <c r="N101" s="6">
        <v>0.008980891203703704</v>
      </c>
      <c r="O101" s="6">
        <v>0.009028958333333333</v>
      </c>
      <c r="P101" s="6">
        <v>0.009753518518518519</v>
      </c>
      <c r="Q101" s="5">
        <v>0.08772658564814816</v>
      </c>
      <c r="R101" s="2"/>
    </row>
    <row r="102" spans="1:18" ht="11.25">
      <c r="A102" s="7">
        <v>2</v>
      </c>
      <c r="B102" s="3">
        <v>23</v>
      </c>
      <c r="C102" s="1" t="s">
        <v>131</v>
      </c>
      <c r="D102" s="16" t="s">
        <v>25</v>
      </c>
      <c r="E102" s="16" t="s">
        <v>127</v>
      </c>
      <c r="F102" s="16" t="s">
        <v>132</v>
      </c>
      <c r="G102" s="16" t="s">
        <v>116</v>
      </c>
      <c r="H102" s="6">
        <v>0.0066507870370370375</v>
      </c>
      <c r="I102" s="6">
        <v>0.006744062499999999</v>
      </c>
      <c r="J102" s="6">
        <v>0.006816759259259259</v>
      </c>
      <c r="K102" s="6">
        <v>0.001301921296296296</v>
      </c>
      <c r="L102" s="6">
        <v>0.04852627314814815</v>
      </c>
      <c r="M102" s="6">
        <v>0.00075375</v>
      </c>
      <c r="N102" s="6">
        <v>0.010769409722222222</v>
      </c>
      <c r="O102" s="6">
        <v>0.011129050925925928</v>
      </c>
      <c r="P102" s="6">
        <v>0.01001034722222222</v>
      </c>
      <c r="Q102" s="5">
        <v>0.10270236111111113</v>
      </c>
      <c r="R102" s="2"/>
    </row>
    <row r="103" spans="1:18" ht="11.25">
      <c r="A103" s="7">
        <v>3</v>
      </c>
      <c r="B103" s="3">
        <v>27</v>
      </c>
      <c r="C103" s="1" t="s">
        <v>133</v>
      </c>
      <c r="D103" s="16" t="s">
        <v>25</v>
      </c>
      <c r="E103" s="16" t="s">
        <v>127</v>
      </c>
      <c r="F103" s="16" t="s">
        <v>134</v>
      </c>
      <c r="G103" s="16" t="s">
        <v>116</v>
      </c>
      <c r="H103" s="6">
        <v>0.0055581828703703704</v>
      </c>
      <c r="I103" s="6">
        <v>0.0060544212962962965</v>
      </c>
      <c r="J103" s="6">
        <v>0.006027210648148148</v>
      </c>
      <c r="K103" s="6">
        <v>0.0008245949074074072</v>
      </c>
      <c r="L103" s="6">
        <v>0.0472421412037037</v>
      </c>
      <c r="M103" s="6">
        <v>0.0005828356481481481</v>
      </c>
      <c r="N103" s="6">
        <v>0.011523854166666667</v>
      </c>
      <c r="O103" s="6">
        <v>0.01250300925925926</v>
      </c>
      <c r="P103" s="6">
        <v>0.012560115740740741</v>
      </c>
      <c r="Q103" s="5">
        <v>0.10287636574074073</v>
      </c>
      <c r="R103" s="2"/>
    </row>
    <row r="104" spans="1:18" ht="11.25">
      <c r="A104" s="7">
        <v>4</v>
      </c>
      <c r="B104" s="3">
        <v>15</v>
      </c>
      <c r="C104" s="1" t="s">
        <v>135</v>
      </c>
      <c r="D104" s="16" t="s">
        <v>25</v>
      </c>
      <c r="E104" s="16" t="s">
        <v>127</v>
      </c>
      <c r="G104" s="16" t="s">
        <v>116</v>
      </c>
      <c r="H104" s="6">
        <v>0.006667777777777777</v>
      </c>
      <c r="I104" s="6">
        <v>0.0070828819444444455</v>
      </c>
      <c r="J104" s="6">
        <v>0.007018946759259259</v>
      </c>
      <c r="K104" s="6">
        <v>0.0016779166666666667</v>
      </c>
      <c r="L104" s="6">
        <v>0.05084136574074074</v>
      </c>
      <c r="M104" s="6">
        <v>0.0010486226851851852</v>
      </c>
      <c r="N104" s="6">
        <v>0.012570381944444445</v>
      </c>
      <c r="O104" s="6">
        <v>0.012168622685185185</v>
      </c>
      <c r="P104" s="6">
        <v>0.01134511574074074</v>
      </c>
      <c r="Q104" s="5">
        <v>0.11042163194444445</v>
      </c>
      <c r="R104" s="2"/>
    </row>
    <row r="105" spans="1:18" ht="11.25">
      <c r="A105" s="7">
        <v>5</v>
      </c>
      <c r="B105" s="3">
        <v>16</v>
      </c>
      <c r="C105" s="1" t="s">
        <v>136</v>
      </c>
      <c r="D105" s="16" t="s">
        <v>25</v>
      </c>
      <c r="E105" s="16" t="s">
        <v>127</v>
      </c>
      <c r="F105" s="16" t="s">
        <v>137</v>
      </c>
      <c r="G105" s="16" t="s">
        <v>116</v>
      </c>
      <c r="H105" s="6">
        <v>0.0063810879629629625</v>
      </c>
      <c r="I105" s="6">
        <v>0.006744884259259259</v>
      </c>
      <c r="J105" s="6">
        <v>0.006867893518518519</v>
      </c>
      <c r="K105" s="6">
        <v>0.0014610069444444445</v>
      </c>
      <c r="L105" s="6">
        <v>0.05624313657407407</v>
      </c>
      <c r="M105" s="6">
        <v>0.0005421180555555556</v>
      </c>
      <c r="N105" s="6">
        <v>0.012475011574074074</v>
      </c>
      <c r="O105" s="6">
        <v>0.012491458333333332</v>
      </c>
      <c r="P105" s="6">
        <v>0.01255625</v>
      </c>
      <c r="Q105" s="5">
        <v>0.11576284722222223</v>
      </c>
      <c r="R105" s="2"/>
    </row>
    <row r="106" spans="1:18" ht="11.25">
      <c r="A106" s="7">
        <v>6</v>
      </c>
      <c r="B106" s="3">
        <v>6</v>
      </c>
      <c r="C106" s="1" t="s">
        <v>138</v>
      </c>
      <c r="D106" s="16" t="s">
        <v>25</v>
      </c>
      <c r="E106" s="16" t="s">
        <v>127</v>
      </c>
      <c r="G106" s="16" t="s">
        <v>116</v>
      </c>
      <c r="H106" s="6">
        <v>0.00790486111111111</v>
      </c>
      <c r="I106" s="6">
        <v>0.00891701388888889</v>
      </c>
      <c r="J106" s="6">
        <v>0.009175671296296296</v>
      </c>
      <c r="K106" s="6">
        <v>0.001095625</v>
      </c>
      <c r="L106" s="6">
        <v>0.05118418981481482</v>
      </c>
      <c r="M106" s="6">
        <v>0.0006912962962962963</v>
      </c>
      <c r="N106" s="6">
        <v>0.012672511574074076</v>
      </c>
      <c r="O106" s="6">
        <v>0.01323954861111111</v>
      </c>
      <c r="P106" s="6">
        <v>0.012949791666666667</v>
      </c>
      <c r="Q106" s="5">
        <v>0.11783050925925925</v>
      </c>
      <c r="R106" s="2"/>
    </row>
    <row r="107" spans="1:18" ht="11.25">
      <c r="A107" s="7">
        <v>7</v>
      </c>
      <c r="B107" s="3">
        <v>35</v>
      </c>
      <c r="C107" s="1" t="s">
        <v>139</v>
      </c>
      <c r="D107" s="16" t="s">
        <v>25</v>
      </c>
      <c r="E107" s="16" t="s">
        <v>127</v>
      </c>
      <c r="G107" s="16" t="s">
        <v>116</v>
      </c>
      <c r="H107" s="6">
        <v>0.0073109953703703705</v>
      </c>
      <c r="I107" s="6">
        <v>0.007766840277777778</v>
      </c>
      <c r="J107" s="6">
        <v>0.0076969212962962955</v>
      </c>
      <c r="K107" s="6">
        <v>0.0015736342592592592</v>
      </c>
      <c r="L107" s="6">
        <v>0.05492783564814815</v>
      </c>
      <c r="M107" s="6">
        <v>0.0007315625</v>
      </c>
      <c r="N107" s="6">
        <v>0.013481342592592593</v>
      </c>
      <c r="O107" s="6">
        <v>0.014430625</v>
      </c>
      <c r="P107" s="6">
        <v>0.013110925925925927</v>
      </c>
      <c r="Q107" s="5">
        <v>0.12103068287037037</v>
      </c>
      <c r="R107" s="2"/>
    </row>
    <row r="108" spans="1:18" ht="11.25">
      <c r="A108" s="7">
        <v>8</v>
      </c>
      <c r="B108" s="3">
        <v>4</v>
      </c>
      <c r="C108" s="1" t="s">
        <v>119</v>
      </c>
      <c r="D108" s="16" t="s">
        <v>25</v>
      </c>
      <c r="E108" s="16" t="s">
        <v>127</v>
      </c>
      <c r="G108" s="16" t="s">
        <v>116</v>
      </c>
      <c r="H108" s="6">
        <v>0.0072430555555555555</v>
      </c>
      <c r="I108" s="6">
        <v>0.008019224537037037</v>
      </c>
      <c r="J108" s="6">
        <v>0.008379837962962964</v>
      </c>
      <c r="K108" s="6">
        <v>0.0008928240740740741</v>
      </c>
      <c r="L108" s="6">
        <v>0.05452368055555556</v>
      </c>
      <c r="M108" s="6">
        <v>0.0006103240740740741</v>
      </c>
      <c r="N108" s="6">
        <v>0.014148287037037037</v>
      </c>
      <c r="O108" s="6">
        <v>0.01464960648148148</v>
      </c>
      <c r="P108" s="6">
        <v>0.014613449074074074</v>
      </c>
      <c r="Q108" s="5">
        <v>0.12308028935185185</v>
      </c>
      <c r="R108" s="2"/>
    </row>
    <row r="109" spans="1:18" ht="11.25">
      <c r="A109" s="7">
        <v>9</v>
      </c>
      <c r="B109" s="3">
        <v>8</v>
      </c>
      <c r="C109" s="1" t="s">
        <v>140</v>
      </c>
      <c r="D109" s="16" t="s">
        <v>25</v>
      </c>
      <c r="E109" s="16" t="s">
        <v>127</v>
      </c>
      <c r="G109" s="16" t="s">
        <v>116</v>
      </c>
      <c r="H109" s="6">
        <v>0.007058171296296298</v>
      </c>
      <c r="I109" s="6">
        <v>0.007750486111111111</v>
      </c>
      <c r="J109" s="6">
        <v>0.008258530092592592</v>
      </c>
      <c r="K109" s="6">
        <v>0.001568321759259259</v>
      </c>
      <c r="L109" s="6">
        <v>0.05432556712962963</v>
      </c>
      <c r="M109" s="6">
        <v>0.0009361226851851852</v>
      </c>
      <c r="N109" s="6">
        <v>0.013921597222222222</v>
      </c>
      <c r="O109" s="6">
        <v>0.014650358796296295</v>
      </c>
      <c r="P109" s="6">
        <v>0.014617835648148149</v>
      </c>
      <c r="Q109" s="5">
        <v>0.12308699074074074</v>
      </c>
      <c r="R109" s="2"/>
    </row>
    <row r="110" spans="1:18" ht="11.25">
      <c r="A110" s="7">
        <v>10</v>
      </c>
      <c r="B110" s="3">
        <v>1</v>
      </c>
      <c r="C110" s="1" t="s">
        <v>142</v>
      </c>
      <c r="D110" s="16" t="s">
        <v>25</v>
      </c>
      <c r="E110" s="16" t="s">
        <v>127</v>
      </c>
      <c r="G110" s="16" t="s">
        <v>116</v>
      </c>
      <c r="H110" s="6">
        <v>0.008279710648148147</v>
      </c>
      <c r="I110" s="6">
        <v>0.008774560185185186</v>
      </c>
      <c r="J110" s="6">
        <v>0.008874351851851852</v>
      </c>
      <c r="K110" s="6">
        <v>0.0018449652777777778</v>
      </c>
      <c r="L110" s="6">
        <v>0.05976057870370371</v>
      </c>
      <c r="M110" s="6">
        <v>0.0009861458333333334</v>
      </c>
      <c r="N110" s="6">
        <v>0.013988807870370372</v>
      </c>
      <c r="O110" s="6">
        <v>0.014899305555555555</v>
      </c>
      <c r="P110" s="6">
        <v>0.015148182870370371</v>
      </c>
      <c r="Q110" s="5">
        <v>0.1325566087962963</v>
      </c>
      <c r="R110" s="2"/>
    </row>
    <row r="111" spans="1:18" ht="11.25">
      <c r="A111" s="9" t="s">
        <v>0</v>
      </c>
      <c r="B111" s="9" t="s">
        <v>1</v>
      </c>
      <c r="C111" s="9" t="s">
        <v>4</v>
      </c>
      <c r="D111" s="15" t="s">
        <v>5</v>
      </c>
      <c r="E111" s="15" t="s">
        <v>6</v>
      </c>
      <c r="F111" s="15" t="s">
        <v>7</v>
      </c>
      <c r="G111" s="15" t="s">
        <v>238</v>
      </c>
      <c r="H111" s="12" t="s">
        <v>239</v>
      </c>
      <c r="I111" s="12" t="s">
        <v>240</v>
      </c>
      <c r="J111" s="12" t="s">
        <v>241</v>
      </c>
      <c r="K111" s="12" t="s">
        <v>237</v>
      </c>
      <c r="L111" s="12" t="s">
        <v>233</v>
      </c>
      <c r="M111" s="9" t="s">
        <v>234</v>
      </c>
      <c r="N111" s="9" t="s">
        <v>242</v>
      </c>
      <c r="O111" s="13" t="s">
        <v>243</v>
      </c>
      <c r="P111" s="13" t="s">
        <v>244</v>
      </c>
      <c r="Q111" s="13" t="s">
        <v>236</v>
      </c>
      <c r="R111" s="2"/>
    </row>
    <row r="112" spans="1:18" ht="11.25">
      <c r="A112" s="17" t="s">
        <v>143</v>
      </c>
      <c r="M112" s="6"/>
      <c r="N112" s="6"/>
      <c r="O112" s="6"/>
      <c r="P112" s="6"/>
      <c r="Q112" s="5"/>
      <c r="R112" s="2"/>
    </row>
    <row r="113" spans="1:18" ht="11.25">
      <c r="A113" s="7">
        <v>1</v>
      </c>
      <c r="B113" s="3">
        <v>20</v>
      </c>
      <c r="C113" s="1" t="s">
        <v>144</v>
      </c>
      <c r="D113" s="16" t="s">
        <v>61</v>
      </c>
      <c r="E113" s="16" t="s">
        <v>143</v>
      </c>
      <c r="F113" s="16" t="s">
        <v>145</v>
      </c>
      <c r="G113" s="16" t="s">
        <v>116</v>
      </c>
      <c r="H113" s="6">
        <v>0.005334398148148148</v>
      </c>
      <c r="I113" s="6">
        <v>0.0055504398148148145</v>
      </c>
      <c r="J113" s="6">
        <v>0.005686666666666667</v>
      </c>
      <c r="K113" s="6">
        <v>0.0009987268518518518</v>
      </c>
      <c r="L113" s="6">
        <v>0.049246157407407405</v>
      </c>
      <c r="M113" s="6">
        <v>0.0006821064814814815</v>
      </c>
      <c r="N113" s="6">
        <v>0.010788263888888887</v>
      </c>
      <c r="O113" s="6">
        <v>0.011323622685185187</v>
      </c>
      <c r="P113" s="6">
        <v>0.011695868055555557</v>
      </c>
      <c r="Q113" s="5">
        <v>0.10130625</v>
      </c>
      <c r="R113" s="2"/>
    </row>
    <row r="114" spans="1:18" ht="11.25">
      <c r="A114" s="7">
        <v>2</v>
      </c>
      <c r="B114" s="3">
        <v>21</v>
      </c>
      <c r="C114" s="1" t="s">
        <v>146</v>
      </c>
      <c r="D114" s="16" t="s">
        <v>61</v>
      </c>
      <c r="E114" s="16" t="s">
        <v>143</v>
      </c>
      <c r="F114" s="16" t="s">
        <v>147</v>
      </c>
      <c r="G114" s="16" t="s">
        <v>116</v>
      </c>
      <c r="H114" s="6">
        <v>0.006360868055555555</v>
      </c>
      <c r="I114" s="6">
        <v>0.006477708333333333</v>
      </c>
      <c r="J114" s="6">
        <v>0.006689710648148148</v>
      </c>
      <c r="K114" s="6">
        <v>0.0012521296296296295</v>
      </c>
      <c r="L114" s="6">
        <v>0.0551515625</v>
      </c>
      <c r="M114" s="6">
        <v>0.0008049074074074074</v>
      </c>
      <c r="N114" s="6">
        <v>0.013439780092592592</v>
      </c>
      <c r="O114" s="6">
        <v>0.01367101851851852</v>
      </c>
      <c r="P114" s="6">
        <v>0.013428819444444443</v>
      </c>
      <c r="Q114" s="5">
        <v>0.11727650462962963</v>
      </c>
      <c r="R114" s="2"/>
    </row>
    <row r="115" spans="1:18" ht="11.25">
      <c r="A115" s="7">
        <v>3</v>
      </c>
      <c r="B115" s="3">
        <v>32</v>
      </c>
      <c r="C115" s="1" t="s">
        <v>148</v>
      </c>
      <c r="D115" s="16" t="s">
        <v>61</v>
      </c>
      <c r="E115" s="16" t="s">
        <v>143</v>
      </c>
      <c r="F115" s="16" t="s">
        <v>149</v>
      </c>
      <c r="G115" s="16" t="s">
        <v>116</v>
      </c>
      <c r="H115" s="6">
        <v>0.008030046296296297</v>
      </c>
      <c r="I115" s="6">
        <v>0.008719699074074074</v>
      </c>
      <c r="J115" s="6">
        <v>0.008780300925925926</v>
      </c>
      <c r="K115" s="6">
        <v>0.001950659722222222</v>
      </c>
      <c r="L115" s="6">
        <v>0.05425071759259259</v>
      </c>
      <c r="M115" s="6">
        <v>0.0010433333333333334</v>
      </c>
      <c r="N115" s="6">
        <v>0.012701724537037037</v>
      </c>
      <c r="O115" s="6">
        <v>0.012728761574074073</v>
      </c>
      <c r="P115" s="6">
        <v>0.012414837962962964</v>
      </c>
      <c r="Q115" s="5">
        <v>0.12062008101851851</v>
      </c>
      <c r="R115" s="2"/>
    </row>
    <row r="116" spans="1:18" ht="11.25">
      <c r="A116" s="9" t="s">
        <v>0</v>
      </c>
      <c r="B116" s="9" t="s">
        <v>1</v>
      </c>
      <c r="C116" s="9" t="s">
        <v>4</v>
      </c>
      <c r="D116" s="15" t="s">
        <v>5</v>
      </c>
      <c r="E116" s="15" t="s">
        <v>6</v>
      </c>
      <c r="F116" s="15" t="s">
        <v>7</v>
      </c>
      <c r="G116" s="15" t="s">
        <v>238</v>
      </c>
      <c r="H116" s="12" t="s">
        <v>239</v>
      </c>
      <c r="I116" s="12" t="s">
        <v>240</v>
      </c>
      <c r="J116" s="12" t="s">
        <v>241</v>
      </c>
      <c r="K116" s="12" t="s">
        <v>237</v>
      </c>
      <c r="L116" s="12" t="s">
        <v>233</v>
      </c>
      <c r="M116" s="9" t="s">
        <v>234</v>
      </c>
      <c r="N116" s="9" t="s">
        <v>242</v>
      </c>
      <c r="O116" s="13" t="s">
        <v>243</v>
      </c>
      <c r="P116" s="13" t="s">
        <v>244</v>
      </c>
      <c r="Q116" s="13" t="s">
        <v>236</v>
      </c>
      <c r="R116" s="2"/>
    </row>
    <row r="117" spans="1:18" ht="11.25">
      <c r="A117" s="17" t="s">
        <v>150</v>
      </c>
      <c r="M117" s="6"/>
      <c r="N117" s="6"/>
      <c r="O117" s="6"/>
      <c r="P117" s="6"/>
      <c r="Q117" s="5"/>
      <c r="R117" s="2"/>
    </row>
    <row r="118" spans="1:18" ht="11.25">
      <c r="A118" s="7">
        <v>1</v>
      </c>
      <c r="B118" s="3">
        <v>12</v>
      </c>
      <c r="C118" s="1" t="s">
        <v>151</v>
      </c>
      <c r="D118" s="16" t="s">
        <v>61</v>
      </c>
      <c r="E118" s="16" t="s">
        <v>150</v>
      </c>
      <c r="F118" s="16" t="s">
        <v>152</v>
      </c>
      <c r="G118" s="16" t="s">
        <v>116</v>
      </c>
      <c r="H118" s="6">
        <v>0.006341377314814815</v>
      </c>
      <c r="I118" s="6">
        <v>0.006668993055555556</v>
      </c>
      <c r="J118" s="6">
        <v>0.0069563888888888896</v>
      </c>
      <c r="K118" s="6">
        <v>0.0008775694444444444</v>
      </c>
      <c r="L118" s="6">
        <v>0.05084563657407407</v>
      </c>
      <c r="M118" s="6">
        <v>0.0007389004629629629</v>
      </c>
      <c r="N118" s="6">
        <v>0.010939560185185186</v>
      </c>
      <c r="O118" s="6">
        <v>0.011263368055555554</v>
      </c>
      <c r="P118" s="6">
        <v>0.01147460648148148</v>
      </c>
      <c r="Q118" s="5">
        <v>0.10610640046296298</v>
      </c>
      <c r="R118" s="2"/>
    </row>
    <row r="119" spans="1:18" ht="11.25">
      <c r="A119" s="9" t="s">
        <v>0</v>
      </c>
      <c r="B119" s="9" t="s">
        <v>1</v>
      </c>
      <c r="C119" s="9" t="s">
        <v>4</v>
      </c>
      <c r="D119" s="15" t="s">
        <v>5</v>
      </c>
      <c r="E119" s="15" t="s">
        <v>6</v>
      </c>
      <c r="F119" s="15" t="s">
        <v>7</v>
      </c>
      <c r="G119" s="15" t="s">
        <v>238</v>
      </c>
      <c r="H119" s="12" t="s">
        <v>239</v>
      </c>
      <c r="I119" s="12" t="s">
        <v>240</v>
      </c>
      <c r="J119" s="12" t="s">
        <v>241</v>
      </c>
      <c r="K119" s="12" t="s">
        <v>237</v>
      </c>
      <c r="L119" s="12" t="s">
        <v>233</v>
      </c>
      <c r="M119" s="9" t="s">
        <v>234</v>
      </c>
      <c r="N119" s="9" t="s">
        <v>242</v>
      </c>
      <c r="O119" s="13" t="s">
        <v>243</v>
      </c>
      <c r="P119" s="13" t="s">
        <v>244</v>
      </c>
      <c r="Q119" s="13" t="s">
        <v>236</v>
      </c>
      <c r="R119" s="2"/>
    </row>
    <row r="120" spans="1:18" ht="11.25">
      <c r="A120" s="17" t="s">
        <v>153</v>
      </c>
      <c r="M120" s="6"/>
      <c r="N120" s="6"/>
      <c r="O120" s="6"/>
      <c r="P120" s="6"/>
      <c r="Q120" s="5"/>
      <c r="R120" s="2"/>
    </row>
    <row r="121" spans="1:18" ht="11.25">
      <c r="A121" s="7">
        <v>1</v>
      </c>
      <c r="B121" s="3">
        <v>34</v>
      </c>
      <c r="C121" s="1" t="s">
        <v>154</v>
      </c>
      <c r="D121" s="16" t="s">
        <v>61</v>
      </c>
      <c r="E121" s="16" t="s">
        <v>153</v>
      </c>
      <c r="F121" s="16" t="s">
        <v>149</v>
      </c>
      <c r="G121" s="16" t="s">
        <v>116</v>
      </c>
      <c r="H121" s="6">
        <v>0.00836326388888889</v>
      </c>
      <c r="I121" s="6">
        <v>0.009004872685185185</v>
      </c>
      <c r="J121" s="6">
        <v>0.00844337962962963</v>
      </c>
      <c r="K121" s="6">
        <v>0.0016521875</v>
      </c>
      <c r="L121" s="6">
        <v>0.05592189814814815</v>
      </c>
      <c r="M121" s="6">
        <v>0.0006355902777777778</v>
      </c>
      <c r="N121" s="6">
        <v>0.014133668981481481</v>
      </c>
      <c r="O121" s="6">
        <v>0.014405914351851852</v>
      </c>
      <c r="P121" s="6">
        <v>0.014853923611111111</v>
      </c>
      <c r="Q121" s="5">
        <v>0.12741469907407407</v>
      </c>
      <c r="R121" s="2"/>
    </row>
    <row r="122" spans="1:18" ht="11.25">
      <c r="A122" s="7">
        <v>2</v>
      </c>
      <c r="B122" s="3">
        <v>17</v>
      </c>
      <c r="C122" s="1" t="s">
        <v>155</v>
      </c>
      <c r="D122" s="16" t="s">
        <v>61</v>
      </c>
      <c r="E122" s="16" t="s">
        <v>153</v>
      </c>
      <c r="F122" s="16" t="s">
        <v>156</v>
      </c>
      <c r="G122" s="16" t="s">
        <v>116</v>
      </c>
      <c r="H122" s="6">
        <v>0.007267569444444444</v>
      </c>
      <c r="I122" s="6">
        <v>0.007794490740740741</v>
      </c>
      <c r="J122" s="6">
        <v>0.007903113425925926</v>
      </c>
      <c r="K122" s="6">
        <v>0.0013784837962962963</v>
      </c>
      <c r="L122" s="6">
        <v>0.061439398148148146</v>
      </c>
      <c r="M122" s="6">
        <v>0.0011451157407407408</v>
      </c>
      <c r="N122" s="6">
        <v>0.014467037037037037</v>
      </c>
      <c r="O122" s="6">
        <v>0.01383699074074074</v>
      </c>
      <c r="P122" s="6">
        <v>0.014099363425925925</v>
      </c>
      <c r="Q122" s="5">
        <v>0.1293315625</v>
      </c>
      <c r="R122" s="2"/>
    </row>
    <row r="123" spans="1:18" ht="11.25">
      <c r="A123" s="9" t="s">
        <v>0</v>
      </c>
      <c r="B123" s="9" t="s">
        <v>1</v>
      </c>
      <c r="C123" s="9" t="s">
        <v>4</v>
      </c>
      <c r="D123" s="15" t="s">
        <v>5</v>
      </c>
      <c r="E123" s="15" t="s">
        <v>6</v>
      </c>
      <c r="F123" s="15" t="s">
        <v>7</v>
      </c>
      <c r="G123" s="15" t="s">
        <v>238</v>
      </c>
      <c r="H123" s="12" t="s">
        <v>239</v>
      </c>
      <c r="I123" s="12" t="s">
        <v>240</v>
      </c>
      <c r="J123" s="12" t="s">
        <v>241</v>
      </c>
      <c r="K123" s="12" t="s">
        <v>237</v>
      </c>
      <c r="L123" s="12" t="s">
        <v>233</v>
      </c>
      <c r="M123" s="9" t="s">
        <v>234</v>
      </c>
      <c r="N123" s="9" t="s">
        <v>242</v>
      </c>
      <c r="O123" s="13" t="s">
        <v>243</v>
      </c>
      <c r="P123" s="13" t="s">
        <v>244</v>
      </c>
      <c r="Q123" s="13" t="s">
        <v>236</v>
      </c>
      <c r="R123" s="2"/>
    </row>
    <row r="124" spans="1:18" ht="11.25">
      <c r="A124" s="17" t="s">
        <v>157</v>
      </c>
      <c r="M124" s="6"/>
      <c r="N124" s="6"/>
      <c r="O124" s="6"/>
      <c r="P124" s="6"/>
      <c r="Q124" s="5"/>
      <c r="R124" s="2"/>
    </row>
    <row r="125" spans="1:18" ht="11.25">
      <c r="A125" s="7">
        <v>1</v>
      </c>
      <c r="B125" s="3">
        <v>2</v>
      </c>
      <c r="C125" s="1" t="s">
        <v>158</v>
      </c>
      <c r="D125" s="16" t="s">
        <v>25</v>
      </c>
      <c r="E125" s="16" t="s">
        <v>157</v>
      </c>
      <c r="F125" s="16" t="s">
        <v>145</v>
      </c>
      <c r="G125" s="16" t="s">
        <v>116</v>
      </c>
      <c r="H125" s="6">
        <v>0.005110810185185185</v>
      </c>
      <c r="I125" s="6">
        <v>0.005533356481481482</v>
      </c>
      <c r="J125" s="6">
        <v>0.005509652777777777</v>
      </c>
      <c r="K125" s="6">
        <v>0.0005472337962962963</v>
      </c>
      <c r="L125" s="6">
        <v>0.043717048611111115</v>
      </c>
      <c r="M125" s="6">
        <v>0.0004892708333333333</v>
      </c>
      <c r="N125" s="6">
        <v>0.009487928240740741</v>
      </c>
      <c r="O125" s="6">
        <v>0.009624155092592592</v>
      </c>
      <c r="P125" s="6">
        <v>0.009626030092592592</v>
      </c>
      <c r="Q125" s="5">
        <v>0.08964548611111112</v>
      </c>
      <c r="R125" s="2"/>
    </row>
    <row r="126" spans="1:18" ht="11.25">
      <c r="A126" s="7">
        <v>2</v>
      </c>
      <c r="B126" s="3">
        <v>29</v>
      </c>
      <c r="C126" s="1" t="s">
        <v>159</v>
      </c>
      <c r="D126" s="16" t="s">
        <v>25</v>
      </c>
      <c r="E126" s="16" t="s">
        <v>157</v>
      </c>
      <c r="F126" s="16" t="s">
        <v>160</v>
      </c>
      <c r="G126" s="16" t="s">
        <v>116</v>
      </c>
      <c r="H126" s="6">
        <v>0.005630104166666667</v>
      </c>
      <c r="I126" s="6">
        <v>0.005987824074074073</v>
      </c>
      <c r="J126" s="6">
        <v>0.0059074305555555555</v>
      </c>
      <c r="K126" s="6">
        <v>0.0008989351851851852</v>
      </c>
      <c r="L126" s="6">
        <v>0.04547640046296297</v>
      </c>
      <c r="M126" s="6">
        <v>0.0006084143518518518</v>
      </c>
      <c r="N126" s="6">
        <v>0.010194907407407408</v>
      </c>
      <c r="O126" s="6">
        <v>0.010701446759259258</v>
      </c>
      <c r="P126" s="6">
        <v>0.010647245370370371</v>
      </c>
      <c r="Q126" s="5">
        <v>0.09605270833333333</v>
      </c>
      <c r="R126" s="2"/>
    </row>
    <row r="127" spans="1:18" ht="11.25">
      <c r="A127" s="7">
        <v>3</v>
      </c>
      <c r="B127" s="3">
        <v>30</v>
      </c>
      <c r="C127" s="1" t="s">
        <v>161</v>
      </c>
      <c r="D127" s="16" t="s">
        <v>25</v>
      </c>
      <c r="E127" s="16" t="s">
        <v>157</v>
      </c>
      <c r="F127" s="16" t="s">
        <v>106</v>
      </c>
      <c r="G127" s="16" t="s">
        <v>116</v>
      </c>
      <c r="H127" s="6">
        <v>0.007494108796296296</v>
      </c>
      <c r="I127" s="6">
        <v>0.007843599537037038</v>
      </c>
      <c r="J127" s="6">
        <v>0.007845104166666667</v>
      </c>
      <c r="K127" s="6">
        <v>0.000960949074074074</v>
      </c>
      <c r="L127" s="6">
        <v>0.044761747685185184</v>
      </c>
      <c r="M127" s="6">
        <v>0.0006820949074074074</v>
      </c>
      <c r="N127" s="6">
        <v>0.01011894675925926</v>
      </c>
      <c r="O127" s="6">
        <v>0.010053310185185184</v>
      </c>
      <c r="P127" s="6">
        <v>0.010050266203703704</v>
      </c>
      <c r="Q127" s="5">
        <v>0.09981012731481481</v>
      </c>
      <c r="R127" s="2"/>
    </row>
    <row r="128" spans="1:18" ht="11.25">
      <c r="A128" s="7">
        <v>4</v>
      </c>
      <c r="B128" s="3">
        <v>31</v>
      </c>
      <c r="C128" s="1" t="s">
        <v>162</v>
      </c>
      <c r="D128" s="16" t="s">
        <v>25</v>
      </c>
      <c r="E128" s="16" t="s">
        <v>157</v>
      </c>
      <c r="F128" s="16" t="s">
        <v>134</v>
      </c>
      <c r="G128" s="16" t="s">
        <v>116</v>
      </c>
      <c r="H128" s="6">
        <v>0.007618958333333333</v>
      </c>
      <c r="I128" s="6">
        <v>0.008036805555555556</v>
      </c>
      <c r="J128" s="6">
        <v>0.008445520833333333</v>
      </c>
      <c r="K128" s="6">
        <v>0.0009403703703703705</v>
      </c>
      <c r="L128" s="6">
        <v>0.04966856481481482</v>
      </c>
      <c r="M128" s="6">
        <v>0.0007084953703703703</v>
      </c>
      <c r="N128" s="6">
        <v>0.01131642361111111</v>
      </c>
      <c r="O128" s="6">
        <v>0.011430115740740742</v>
      </c>
      <c r="P128" s="6">
        <v>0.01082732638888889</v>
      </c>
      <c r="Q128" s="5">
        <v>0.10899258101851851</v>
      </c>
      <c r="R128" s="2"/>
    </row>
    <row r="129" spans="1:18" ht="11.25">
      <c r="A129" s="7">
        <v>5</v>
      </c>
      <c r="B129" s="3">
        <v>19</v>
      </c>
      <c r="C129" s="1" t="s">
        <v>163</v>
      </c>
      <c r="D129" s="16" t="s">
        <v>25</v>
      </c>
      <c r="E129" s="16" t="s">
        <v>157</v>
      </c>
      <c r="F129" s="16" t="s">
        <v>164</v>
      </c>
      <c r="G129" s="16" t="s">
        <v>116</v>
      </c>
      <c r="H129" s="6">
        <v>0.008094166666666666</v>
      </c>
      <c r="I129" s="6">
        <v>0.008505150462962963</v>
      </c>
      <c r="J129" s="6">
        <v>0.008720069444444445</v>
      </c>
      <c r="K129" s="6">
        <v>0.0013114583333333335</v>
      </c>
      <c r="L129" s="6">
        <v>0.05336349537037036</v>
      </c>
      <c r="M129" s="6">
        <v>0.0007477430555555556</v>
      </c>
      <c r="N129" s="6">
        <v>0.01247525462962963</v>
      </c>
      <c r="O129" s="6">
        <v>0.012948483796296296</v>
      </c>
      <c r="P129" s="6">
        <v>0.012847789351851852</v>
      </c>
      <c r="Q129" s="5">
        <v>0.11901361111111113</v>
      </c>
      <c r="R129" s="2"/>
    </row>
    <row r="130" spans="1:18" ht="11.25">
      <c r="A130" s="7">
        <v>6</v>
      </c>
      <c r="B130" s="3">
        <v>33</v>
      </c>
      <c r="C130" s="1" t="s">
        <v>165</v>
      </c>
      <c r="D130" s="16" t="s">
        <v>25</v>
      </c>
      <c r="E130" s="16" t="s">
        <v>157</v>
      </c>
      <c r="F130" s="16" t="s">
        <v>166</v>
      </c>
      <c r="G130" s="16" t="s">
        <v>116</v>
      </c>
      <c r="H130" s="6">
        <v>0.00789019675925926</v>
      </c>
      <c r="I130" s="6">
        <v>0.008738368055555555</v>
      </c>
      <c r="J130" s="6">
        <v>0.008720243055555556</v>
      </c>
      <c r="K130" s="6">
        <v>0.0017802546296296297</v>
      </c>
      <c r="L130" s="6">
        <v>0.057875358796296295</v>
      </c>
      <c r="M130" s="6">
        <v>0.0012118055555555556</v>
      </c>
      <c r="N130" s="6">
        <v>0.013738506944444444</v>
      </c>
      <c r="O130" s="6">
        <v>0.014323796296296295</v>
      </c>
      <c r="P130" s="6">
        <v>0.015741979166666666</v>
      </c>
      <c r="Q130" s="5">
        <v>0.13002050925925926</v>
      </c>
      <c r="R130" s="2"/>
    </row>
    <row r="131" spans="1:18" ht="11.25">
      <c r="A131" s="9" t="s">
        <v>0</v>
      </c>
      <c r="B131" s="9" t="s">
        <v>1</v>
      </c>
      <c r="C131" s="9" t="s">
        <v>4</v>
      </c>
      <c r="D131" s="15" t="s">
        <v>5</v>
      </c>
      <c r="E131" s="15" t="s">
        <v>6</v>
      </c>
      <c r="F131" s="15" t="s">
        <v>7</v>
      </c>
      <c r="G131" s="15" t="s">
        <v>238</v>
      </c>
      <c r="H131" s="12" t="s">
        <v>239</v>
      </c>
      <c r="I131" s="12" t="s">
        <v>240</v>
      </c>
      <c r="J131" s="12" t="s">
        <v>241</v>
      </c>
      <c r="K131" s="12" t="s">
        <v>237</v>
      </c>
      <c r="L131" s="12" t="s">
        <v>233</v>
      </c>
      <c r="M131" s="9" t="s">
        <v>234</v>
      </c>
      <c r="N131" s="9" t="s">
        <v>242</v>
      </c>
      <c r="O131" s="13" t="s">
        <v>243</v>
      </c>
      <c r="P131" s="13" t="s">
        <v>244</v>
      </c>
      <c r="Q131" s="13" t="s">
        <v>236</v>
      </c>
      <c r="R131" s="2"/>
    </row>
    <row r="132" spans="1:18" ht="11.25">
      <c r="A132" s="17" t="s">
        <v>167</v>
      </c>
      <c r="M132" s="6"/>
      <c r="N132" s="6"/>
      <c r="O132" s="6"/>
      <c r="P132" s="6"/>
      <c r="Q132" s="5"/>
      <c r="R132" s="2"/>
    </row>
    <row r="133" spans="1:18" ht="11.25">
      <c r="A133" s="7">
        <v>1</v>
      </c>
      <c r="B133" s="3">
        <v>18</v>
      </c>
      <c r="C133" s="1" t="s">
        <v>168</v>
      </c>
      <c r="D133" s="16" t="s">
        <v>25</v>
      </c>
      <c r="E133" s="16" t="s">
        <v>167</v>
      </c>
      <c r="F133" s="16" t="s">
        <v>145</v>
      </c>
      <c r="G133" s="16" t="s">
        <v>116</v>
      </c>
      <c r="H133" s="6">
        <v>0.006323842592592593</v>
      </c>
      <c r="I133" s="6">
        <v>0.006507835648148147</v>
      </c>
      <c r="J133" s="6">
        <v>0.006687546296296296</v>
      </c>
      <c r="K133" s="6">
        <v>0.0010305671296296298</v>
      </c>
      <c r="L133" s="6">
        <v>0.04898856481481481</v>
      </c>
      <c r="M133" s="6">
        <v>0.0006414236111111111</v>
      </c>
      <c r="N133" s="6">
        <v>0.010048078703703703</v>
      </c>
      <c r="O133" s="6">
        <v>0.010470127314814814</v>
      </c>
      <c r="P133" s="6">
        <v>0.010423472222222223</v>
      </c>
      <c r="Q133" s="5">
        <v>0.10112145833333334</v>
      </c>
      <c r="R133" s="2"/>
    </row>
    <row r="134" spans="1:18" ht="11.25">
      <c r="A134" s="7">
        <v>2</v>
      </c>
      <c r="B134" s="3">
        <v>7</v>
      </c>
      <c r="C134" s="1" t="s">
        <v>169</v>
      </c>
      <c r="D134" s="16" t="s">
        <v>25</v>
      </c>
      <c r="E134" s="16" t="s">
        <v>167</v>
      </c>
      <c r="G134" s="16" t="s">
        <v>116</v>
      </c>
      <c r="H134" s="6">
        <v>0.007335243055555555</v>
      </c>
      <c r="I134" s="6">
        <v>0.008008067129629629</v>
      </c>
      <c r="J134" s="6">
        <v>0.00817525462962963</v>
      </c>
      <c r="K134" s="6">
        <v>0.0010866782407407407</v>
      </c>
      <c r="L134" s="6">
        <v>0.05361820601851852</v>
      </c>
      <c r="M134" s="6">
        <v>0.0005078240740740741</v>
      </c>
      <c r="N134" s="6">
        <v>0.011483668981481482</v>
      </c>
      <c r="O134" s="6">
        <v>0.011796342592592593</v>
      </c>
      <c r="P134" s="6">
        <v>0.011457268518518518</v>
      </c>
      <c r="Q134" s="5">
        <v>0.11346855324074075</v>
      </c>
      <c r="R134" s="2"/>
    </row>
    <row r="135" spans="1:13" ht="11.25">
      <c r="A135" s="9" t="s">
        <v>0</v>
      </c>
      <c r="B135" s="9" t="s">
        <v>1</v>
      </c>
      <c r="C135" s="9" t="s">
        <v>4</v>
      </c>
      <c r="D135" s="15" t="s">
        <v>5</v>
      </c>
      <c r="E135" s="15" t="s">
        <v>6</v>
      </c>
      <c r="F135" s="15" t="s">
        <v>7</v>
      </c>
      <c r="G135" s="15" t="s">
        <v>238</v>
      </c>
      <c r="H135" s="12" t="s">
        <v>232</v>
      </c>
      <c r="I135" s="12" t="s">
        <v>237</v>
      </c>
      <c r="J135" s="12" t="s">
        <v>233</v>
      </c>
      <c r="K135" s="12" t="s">
        <v>234</v>
      </c>
      <c r="L135" s="12" t="s">
        <v>235</v>
      </c>
      <c r="M135" s="13" t="s">
        <v>236</v>
      </c>
    </row>
    <row r="136" ht="11.25">
      <c r="A136" s="17" t="s">
        <v>170</v>
      </c>
    </row>
    <row r="137" spans="1:13" ht="11.25">
      <c r="A137" s="7">
        <v>1</v>
      </c>
      <c r="B137" s="3">
        <v>217</v>
      </c>
      <c r="C137" s="1" t="s">
        <v>171</v>
      </c>
      <c r="E137" s="16" t="s">
        <v>170</v>
      </c>
      <c r="F137" s="16" t="s">
        <v>172</v>
      </c>
      <c r="G137" s="16" t="s">
        <v>12</v>
      </c>
      <c r="H137" s="6">
        <v>0.004132002314814815</v>
      </c>
      <c r="I137" s="6">
        <v>0.0004909606481481481</v>
      </c>
      <c r="J137" s="6">
        <v>0.02444678240740741</v>
      </c>
      <c r="K137" s="6">
        <v>0.00039624999999999996</v>
      </c>
      <c r="L137" s="6">
        <v>0.01393085648148148</v>
      </c>
      <c r="M137" s="5">
        <f aca="true" t="shared" si="2" ref="M137:M144">H137+I137+J137+K137+L137</f>
        <v>0.04339685185185185</v>
      </c>
    </row>
    <row r="138" spans="1:13" ht="11.25">
      <c r="A138" s="7">
        <v>2</v>
      </c>
      <c r="B138" s="3">
        <v>239</v>
      </c>
      <c r="C138" s="1" t="s">
        <v>173</v>
      </c>
      <c r="E138" s="16" t="s">
        <v>170</v>
      </c>
      <c r="F138" s="16" t="s">
        <v>174</v>
      </c>
      <c r="G138" s="16" t="s">
        <v>12</v>
      </c>
      <c r="H138" s="6">
        <v>0.004627083333333334</v>
      </c>
      <c r="I138" s="6">
        <v>0.00040629629629629626</v>
      </c>
      <c r="J138" s="6">
        <v>0.025062430555555557</v>
      </c>
      <c r="K138" s="6">
        <v>0.0006270023148148148</v>
      </c>
      <c r="L138" s="6">
        <v>0.014810914351851853</v>
      </c>
      <c r="M138" s="5">
        <f t="shared" si="2"/>
        <v>0.045533726851851856</v>
      </c>
    </row>
    <row r="139" spans="1:13" ht="11.25">
      <c r="A139" s="7">
        <v>3</v>
      </c>
      <c r="B139" s="3">
        <v>211</v>
      </c>
      <c r="C139" s="1" t="s">
        <v>175</v>
      </c>
      <c r="E139" s="16" t="s">
        <v>170</v>
      </c>
      <c r="F139" s="16" t="s">
        <v>49</v>
      </c>
      <c r="G139" s="16" t="s">
        <v>12</v>
      </c>
      <c r="H139" s="6">
        <v>0.004696469907407407</v>
      </c>
      <c r="I139" s="6">
        <v>0.00046312500000000005</v>
      </c>
      <c r="J139" s="6">
        <v>0.025064664351851854</v>
      </c>
      <c r="K139" s="6">
        <v>0.0008106134259259259</v>
      </c>
      <c r="L139" s="6">
        <v>0.015964270833333332</v>
      </c>
      <c r="M139" s="5">
        <f t="shared" si="2"/>
        <v>0.04699914351851851</v>
      </c>
    </row>
    <row r="140" spans="1:13" ht="11.25">
      <c r="A140" s="7">
        <v>4</v>
      </c>
      <c r="B140" s="3">
        <v>231</v>
      </c>
      <c r="C140" s="1" t="s">
        <v>176</v>
      </c>
      <c r="E140" s="16" t="s">
        <v>170</v>
      </c>
      <c r="F140" s="16" t="s">
        <v>177</v>
      </c>
      <c r="G140" s="16" t="s">
        <v>12</v>
      </c>
      <c r="H140" s="6">
        <v>0.004867175925925927</v>
      </c>
      <c r="I140" s="6">
        <v>0.0005819212962962963</v>
      </c>
      <c r="J140" s="6">
        <v>0.02627443287037037</v>
      </c>
      <c r="K140" s="6">
        <v>0.00045775462962962957</v>
      </c>
      <c r="L140" s="6">
        <v>0.015192222222222223</v>
      </c>
      <c r="M140" s="5">
        <f t="shared" si="2"/>
        <v>0.04737350694444445</v>
      </c>
    </row>
    <row r="141" spans="1:13" ht="11.25">
      <c r="A141" s="7">
        <v>5</v>
      </c>
      <c r="B141" s="3">
        <v>237</v>
      </c>
      <c r="C141" s="1" t="s">
        <v>178</v>
      </c>
      <c r="E141" s="16" t="s">
        <v>170</v>
      </c>
      <c r="F141" s="16" t="s">
        <v>179</v>
      </c>
      <c r="G141" s="16" t="s">
        <v>12</v>
      </c>
      <c r="H141" s="6">
        <v>0.003631585648148148</v>
      </c>
      <c r="I141" s="6">
        <v>0.0004366319444444445</v>
      </c>
      <c r="J141" s="6">
        <v>0.02441172453703704</v>
      </c>
      <c r="K141" s="6">
        <v>0.00039587962962962965</v>
      </c>
      <c r="L141" s="6">
        <v>0.01927425925925926</v>
      </c>
      <c r="M141" s="5">
        <f t="shared" si="2"/>
        <v>0.04815008101851852</v>
      </c>
    </row>
    <row r="142" spans="1:13" ht="11.25">
      <c r="A142" s="7">
        <v>6</v>
      </c>
      <c r="B142" s="3">
        <v>216</v>
      </c>
      <c r="C142" s="1" t="s">
        <v>180</v>
      </c>
      <c r="E142" s="16" t="s">
        <v>170</v>
      </c>
      <c r="F142" s="16" t="s">
        <v>181</v>
      </c>
      <c r="G142" s="16" t="s">
        <v>12</v>
      </c>
      <c r="H142" s="6">
        <v>0.006127372685185185</v>
      </c>
      <c r="I142" s="6">
        <v>0.00048815972222222224</v>
      </c>
      <c r="J142" s="6">
        <v>0.02644172453703704</v>
      </c>
      <c r="K142" s="6">
        <v>0.0005105439814814815</v>
      </c>
      <c r="L142" s="6">
        <v>0.015194282407407405</v>
      </c>
      <c r="M142" s="5">
        <f t="shared" si="2"/>
        <v>0.04876208333333333</v>
      </c>
    </row>
    <row r="143" spans="1:13" ht="11.25">
      <c r="A143" s="7">
        <v>7</v>
      </c>
      <c r="B143" s="3">
        <v>205</v>
      </c>
      <c r="C143" s="1" t="s">
        <v>182</v>
      </c>
      <c r="E143" s="16" t="s">
        <v>170</v>
      </c>
      <c r="F143" s="16" t="s">
        <v>183</v>
      </c>
      <c r="G143" s="16" t="s">
        <v>12</v>
      </c>
      <c r="H143" s="6">
        <v>0.005174305555555555</v>
      </c>
      <c r="I143" s="6">
        <v>0.0004699768518518519</v>
      </c>
      <c r="J143" s="6">
        <v>0.027818055555555554</v>
      </c>
      <c r="K143" s="6">
        <v>0.00047081018518518517</v>
      </c>
      <c r="L143" s="6">
        <v>0.015116527777777779</v>
      </c>
      <c r="M143" s="5">
        <f t="shared" si="2"/>
        <v>0.04904967592592592</v>
      </c>
    </row>
    <row r="144" spans="1:13" ht="11.25">
      <c r="A144" s="7">
        <v>8</v>
      </c>
      <c r="B144" s="3">
        <v>225</v>
      </c>
      <c r="C144" s="1" t="s">
        <v>184</v>
      </c>
      <c r="E144" s="16" t="s">
        <v>170</v>
      </c>
      <c r="F144" s="16" t="s">
        <v>185</v>
      </c>
      <c r="G144" s="16" t="s">
        <v>12</v>
      </c>
      <c r="H144" s="6">
        <v>0.005130856481481482</v>
      </c>
      <c r="I144" s="6">
        <v>0.0005328125</v>
      </c>
      <c r="J144" s="6">
        <v>0.027293136574074076</v>
      </c>
      <c r="K144" s="6">
        <v>0.0006428587962962962</v>
      </c>
      <c r="L144" s="6">
        <v>0.0165003125</v>
      </c>
      <c r="M144" s="5">
        <f t="shared" si="2"/>
        <v>0.05009997685185186</v>
      </c>
    </row>
    <row r="145" spans="1:13" ht="11.25">
      <c r="A145" s="7">
        <v>9</v>
      </c>
      <c r="B145" s="3">
        <v>215</v>
      </c>
      <c r="C145" s="1" t="s">
        <v>212</v>
      </c>
      <c r="E145" s="16" t="s">
        <v>170</v>
      </c>
      <c r="F145" s="16" t="s">
        <v>213</v>
      </c>
      <c r="G145" s="16" t="s">
        <v>12</v>
      </c>
      <c r="H145" s="6">
        <v>0.004843842592592593</v>
      </c>
      <c r="I145" s="6">
        <v>0.000560625</v>
      </c>
      <c r="J145" s="6">
        <v>0.025717314814814814</v>
      </c>
      <c r="M145" s="5">
        <v>0.05057870370370371</v>
      </c>
    </row>
    <row r="146" spans="1:13" ht="11.25">
      <c r="A146" s="7">
        <v>10</v>
      </c>
      <c r="B146" s="3">
        <v>230</v>
      </c>
      <c r="C146" s="1" t="s">
        <v>186</v>
      </c>
      <c r="E146" s="16" t="s">
        <v>170</v>
      </c>
      <c r="F146" s="16" t="s">
        <v>187</v>
      </c>
      <c r="G146" s="16" t="s">
        <v>12</v>
      </c>
      <c r="H146" s="6">
        <v>0.0050206712962962965</v>
      </c>
      <c r="I146" s="6">
        <v>0.00043656250000000005</v>
      </c>
      <c r="J146" s="6">
        <v>0.027415671296296296</v>
      </c>
      <c r="K146" s="6">
        <v>0.0006087847222222221</v>
      </c>
      <c r="L146" s="6">
        <v>0.018003043981481483</v>
      </c>
      <c r="M146" s="5">
        <f aca="true" t="shared" si="3" ref="M146:M161">H146+I146+J146+K146+L146</f>
        <v>0.0514847337962963</v>
      </c>
    </row>
    <row r="147" spans="1:13" ht="11.25">
      <c r="A147" s="7">
        <v>11</v>
      </c>
      <c r="B147" s="3">
        <v>212</v>
      </c>
      <c r="C147" s="1" t="s">
        <v>188</v>
      </c>
      <c r="E147" s="16" t="s">
        <v>170</v>
      </c>
      <c r="F147" s="16" t="s">
        <v>49</v>
      </c>
      <c r="G147" s="16" t="s">
        <v>12</v>
      </c>
      <c r="H147" s="6">
        <v>0.005108946759259259</v>
      </c>
      <c r="I147" s="6">
        <v>0.0005009953703703704</v>
      </c>
      <c r="J147" s="6">
        <v>0.02612541666666667</v>
      </c>
      <c r="K147" s="6">
        <v>0.0005914699074074074</v>
      </c>
      <c r="L147" s="6">
        <v>0.01944383101851852</v>
      </c>
      <c r="M147" s="5">
        <f t="shared" si="3"/>
        <v>0.05177065972222222</v>
      </c>
    </row>
    <row r="148" spans="1:13" ht="11.25">
      <c r="A148" s="7">
        <v>12</v>
      </c>
      <c r="B148" s="3">
        <v>233</v>
      </c>
      <c r="C148" s="1" t="s">
        <v>189</v>
      </c>
      <c r="E148" s="16" t="s">
        <v>170</v>
      </c>
      <c r="F148" s="16" t="s">
        <v>174</v>
      </c>
      <c r="G148" s="16" t="s">
        <v>12</v>
      </c>
      <c r="H148" s="6">
        <v>0.006005856481481481</v>
      </c>
      <c r="I148" s="6">
        <v>0.0005347106481481482</v>
      </c>
      <c r="J148" s="6">
        <v>0.028836921296296295</v>
      </c>
      <c r="K148" s="6">
        <v>0.00041902777777777777</v>
      </c>
      <c r="L148" s="6">
        <v>0.016776689814814814</v>
      </c>
      <c r="M148" s="5">
        <f t="shared" si="3"/>
        <v>0.05257320601851852</v>
      </c>
    </row>
    <row r="149" spans="1:13" ht="11.25">
      <c r="A149" s="7">
        <v>13</v>
      </c>
      <c r="B149" s="3">
        <v>220</v>
      </c>
      <c r="C149" s="1" t="s">
        <v>190</v>
      </c>
      <c r="E149" s="16" t="s">
        <v>170</v>
      </c>
      <c r="F149" s="16" t="s">
        <v>191</v>
      </c>
      <c r="G149" s="16" t="s">
        <v>12</v>
      </c>
      <c r="H149" s="6">
        <v>0.005252395833333333</v>
      </c>
      <c r="I149" s="6">
        <v>0.00048660879629629624</v>
      </c>
      <c r="J149" s="6">
        <v>0.031294375</v>
      </c>
      <c r="K149" s="6">
        <v>0.0007148611111111111</v>
      </c>
      <c r="L149" s="6">
        <v>0.01496056712962963</v>
      </c>
      <c r="M149" s="5">
        <f t="shared" si="3"/>
        <v>0.05270880787037037</v>
      </c>
    </row>
    <row r="150" spans="1:13" ht="11.25">
      <c r="A150" s="7">
        <v>14</v>
      </c>
      <c r="B150" s="3">
        <v>238</v>
      </c>
      <c r="C150" s="1" t="s">
        <v>192</v>
      </c>
      <c r="E150" s="16" t="s">
        <v>170</v>
      </c>
      <c r="F150" s="16" t="s">
        <v>193</v>
      </c>
      <c r="G150" s="16" t="s">
        <v>12</v>
      </c>
      <c r="H150" s="6">
        <v>0.005519907407407407</v>
      </c>
      <c r="I150" s="6">
        <v>0.0003992824074074074</v>
      </c>
      <c r="J150" s="6">
        <v>0.03168172453703704</v>
      </c>
      <c r="K150" s="6">
        <v>0.00040997685185185185</v>
      </c>
      <c r="L150" s="6">
        <v>0.016103738425925926</v>
      </c>
      <c r="M150" s="5">
        <f t="shared" si="3"/>
        <v>0.05411462962962963</v>
      </c>
    </row>
    <row r="151" spans="1:13" ht="11.25">
      <c r="A151" s="7">
        <v>15</v>
      </c>
      <c r="B151" s="3">
        <v>213</v>
      </c>
      <c r="C151" s="1" t="s">
        <v>194</v>
      </c>
      <c r="E151" s="16" t="s">
        <v>170</v>
      </c>
      <c r="F151" s="16" t="s">
        <v>49</v>
      </c>
      <c r="G151" s="16" t="s">
        <v>12</v>
      </c>
      <c r="H151" s="6">
        <v>0.005268275462962963</v>
      </c>
      <c r="I151" s="6">
        <v>0.0005988657407407407</v>
      </c>
      <c r="J151" s="6">
        <v>0.0341590162037037</v>
      </c>
      <c r="K151" s="6">
        <v>0.0005438194444444443</v>
      </c>
      <c r="L151" s="6">
        <v>0.014902662037037037</v>
      </c>
      <c r="M151" s="5">
        <f t="shared" si="3"/>
        <v>0.05547263888888889</v>
      </c>
    </row>
    <row r="152" spans="1:13" ht="11.25">
      <c r="A152" s="7">
        <v>16</v>
      </c>
      <c r="B152" s="3">
        <v>222</v>
      </c>
      <c r="C152" s="1" t="s">
        <v>195</v>
      </c>
      <c r="E152" s="16" t="s">
        <v>170</v>
      </c>
      <c r="F152" s="16" t="s">
        <v>196</v>
      </c>
      <c r="G152" s="16" t="s">
        <v>12</v>
      </c>
      <c r="H152" s="6">
        <v>0.005290474537037037</v>
      </c>
      <c r="I152" s="6">
        <v>0.0007573958333333333</v>
      </c>
      <c r="J152" s="6">
        <v>0.03329133101851852</v>
      </c>
      <c r="K152" s="6">
        <v>0.0006185879629629629</v>
      </c>
      <c r="L152" s="6">
        <v>0.01629679398148148</v>
      </c>
      <c r="M152" s="5">
        <f t="shared" si="3"/>
        <v>0.05625458333333333</v>
      </c>
    </row>
    <row r="153" spans="1:13" ht="11.25">
      <c r="A153" s="7">
        <v>17</v>
      </c>
      <c r="B153" s="3">
        <v>202</v>
      </c>
      <c r="C153" s="1" t="s">
        <v>197</v>
      </c>
      <c r="E153" s="16" t="s">
        <v>170</v>
      </c>
      <c r="F153" s="16" t="s">
        <v>86</v>
      </c>
      <c r="G153" s="16" t="s">
        <v>12</v>
      </c>
      <c r="H153" s="6">
        <v>0.005968622685185185</v>
      </c>
      <c r="I153" s="6">
        <v>0.0005256712962962963</v>
      </c>
      <c r="J153" s="6">
        <v>0.028657430555555558</v>
      </c>
      <c r="K153" s="6">
        <v>0.0006275115740740741</v>
      </c>
      <c r="L153" s="6">
        <v>0.020702395833333335</v>
      </c>
      <c r="M153" s="5">
        <f t="shared" si="3"/>
        <v>0.05648163194444446</v>
      </c>
    </row>
    <row r="154" spans="1:13" ht="11.25">
      <c r="A154" s="7">
        <v>18</v>
      </c>
      <c r="B154" s="3">
        <v>229</v>
      </c>
      <c r="C154" s="1" t="s">
        <v>198</v>
      </c>
      <c r="E154" s="16" t="s">
        <v>170</v>
      </c>
      <c r="F154" s="16" t="s">
        <v>199</v>
      </c>
      <c r="G154" s="16" t="s">
        <v>12</v>
      </c>
      <c r="H154" s="6">
        <v>0.005624444444444445</v>
      </c>
      <c r="I154" s="6">
        <v>0.0005082175925925926</v>
      </c>
      <c r="J154" s="6">
        <v>0.03243351851851852</v>
      </c>
      <c r="K154" s="6">
        <v>0.0004626967592592592</v>
      </c>
      <c r="L154" s="6">
        <v>0.017705636574074073</v>
      </c>
      <c r="M154" s="5">
        <f t="shared" si="3"/>
        <v>0.05673451388888889</v>
      </c>
    </row>
    <row r="155" spans="1:13" ht="11.25">
      <c r="A155" s="7">
        <v>19</v>
      </c>
      <c r="B155" s="3">
        <v>214</v>
      </c>
      <c r="C155" s="1" t="s">
        <v>200</v>
      </c>
      <c r="E155" s="16" t="s">
        <v>170</v>
      </c>
      <c r="F155" s="16" t="s">
        <v>201</v>
      </c>
      <c r="G155" s="16" t="s">
        <v>12</v>
      </c>
      <c r="H155" s="6">
        <v>0.006015069444444444</v>
      </c>
      <c r="I155" s="6">
        <v>0.0003714814814814815</v>
      </c>
      <c r="J155" s="6">
        <v>0.028289826388888887</v>
      </c>
      <c r="K155" s="6">
        <v>0.0006390625</v>
      </c>
      <c r="L155" s="6">
        <v>0.022422650462962965</v>
      </c>
      <c r="M155" s="5">
        <f t="shared" si="3"/>
        <v>0.05773809027777778</v>
      </c>
    </row>
    <row r="156" spans="1:13" ht="11.25">
      <c r="A156" s="7">
        <v>20</v>
      </c>
      <c r="B156" s="3">
        <v>219</v>
      </c>
      <c r="C156" s="1" t="s">
        <v>202</v>
      </c>
      <c r="E156" s="16" t="s">
        <v>170</v>
      </c>
      <c r="F156" s="16" t="s">
        <v>203</v>
      </c>
      <c r="G156" s="16" t="s">
        <v>12</v>
      </c>
      <c r="H156" s="6">
        <v>0.0050400925925925925</v>
      </c>
      <c r="I156" s="6">
        <v>0.0006450231481481481</v>
      </c>
      <c r="J156" s="6">
        <v>0.029113541666666663</v>
      </c>
      <c r="K156" s="6">
        <v>0.0007040393518518519</v>
      </c>
      <c r="L156" s="6">
        <v>0.022901574074074074</v>
      </c>
      <c r="M156" s="5">
        <f t="shared" si="3"/>
        <v>0.05840427083333333</v>
      </c>
    </row>
    <row r="157" spans="1:13" ht="11.25">
      <c r="A157" s="7">
        <v>21</v>
      </c>
      <c r="B157" s="3">
        <v>234</v>
      </c>
      <c r="C157" s="1" t="s">
        <v>204</v>
      </c>
      <c r="E157" s="16" t="s">
        <v>170</v>
      </c>
      <c r="F157" s="16" t="s">
        <v>205</v>
      </c>
      <c r="G157" s="16" t="s">
        <v>12</v>
      </c>
      <c r="H157" s="6">
        <v>0.006311898148148147</v>
      </c>
      <c r="I157" s="6">
        <v>0.0005917476851851853</v>
      </c>
      <c r="J157" s="6">
        <v>0.03212185185185185</v>
      </c>
      <c r="K157" s="6">
        <v>0.00047087962962962963</v>
      </c>
      <c r="L157" s="6">
        <v>0.019709710648148148</v>
      </c>
      <c r="M157" s="5">
        <f t="shared" si="3"/>
        <v>0.059206087962962964</v>
      </c>
    </row>
    <row r="158" spans="1:13" ht="11.25">
      <c r="A158" s="7">
        <v>22</v>
      </c>
      <c r="B158" s="3">
        <v>210</v>
      </c>
      <c r="C158" s="1" t="s">
        <v>206</v>
      </c>
      <c r="E158" s="16" t="s">
        <v>170</v>
      </c>
      <c r="F158" s="16" t="s">
        <v>49</v>
      </c>
      <c r="G158" s="16" t="s">
        <v>12</v>
      </c>
      <c r="H158" s="6">
        <v>0.006106226851851852</v>
      </c>
      <c r="I158" s="6">
        <v>0.0005764351851851853</v>
      </c>
      <c r="J158" s="6">
        <v>0.03306966435185185</v>
      </c>
      <c r="K158" s="6">
        <v>0.00041994212962962965</v>
      </c>
      <c r="L158" s="6">
        <v>0.020819502314814813</v>
      </c>
      <c r="M158" s="5">
        <f t="shared" si="3"/>
        <v>0.060991770833333334</v>
      </c>
    </row>
    <row r="159" spans="1:13" ht="11.25">
      <c r="A159" s="7">
        <v>23</v>
      </c>
      <c r="B159" s="3">
        <v>218</v>
      </c>
      <c r="C159" s="1" t="s">
        <v>207</v>
      </c>
      <c r="E159" s="16" t="s">
        <v>170</v>
      </c>
      <c r="F159" s="16" t="s">
        <v>208</v>
      </c>
      <c r="G159" s="16" t="s">
        <v>12</v>
      </c>
      <c r="H159" s="6">
        <v>0.005257141203703703</v>
      </c>
      <c r="I159" s="6">
        <v>0.0008420486111111111</v>
      </c>
      <c r="J159" s="6">
        <v>0.034290810185185185</v>
      </c>
      <c r="K159" s="6">
        <v>0.0005533217592592594</v>
      </c>
      <c r="L159" s="6">
        <v>0.023507175925925924</v>
      </c>
      <c r="M159" s="5">
        <f t="shared" si="3"/>
        <v>0.06445049768518518</v>
      </c>
    </row>
    <row r="160" spans="1:13" ht="11.25">
      <c r="A160" s="7">
        <v>24</v>
      </c>
      <c r="B160" s="3">
        <v>223</v>
      </c>
      <c r="C160" s="1" t="s">
        <v>209</v>
      </c>
      <c r="E160" s="16" t="s">
        <v>170</v>
      </c>
      <c r="F160" s="16" t="s">
        <v>174</v>
      </c>
      <c r="G160" s="16" t="s">
        <v>12</v>
      </c>
      <c r="H160" s="6">
        <v>0.005133495370370371</v>
      </c>
      <c r="I160" s="6">
        <v>0.00036487268518518515</v>
      </c>
      <c r="J160" s="6">
        <v>0.03682700231481482</v>
      </c>
      <c r="K160" s="6">
        <v>0.0008290740740740741</v>
      </c>
      <c r="L160" s="6">
        <v>0.023430254629629634</v>
      </c>
      <c r="M160" s="5">
        <f t="shared" si="3"/>
        <v>0.06658469907407408</v>
      </c>
    </row>
    <row r="161" spans="1:13" ht="11.25">
      <c r="A161" s="7">
        <v>25</v>
      </c>
      <c r="B161" s="3">
        <v>226</v>
      </c>
      <c r="C161" s="1" t="s">
        <v>210</v>
      </c>
      <c r="E161" s="16" t="s">
        <v>170</v>
      </c>
      <c r="F161" s="16" t="s">
        <v>211</v>
      </c>
      <c r="G161" s="16" t="s">
        <v>12</v>
      </c>
      <c r="H161" s="6">
        <v>0.006051921296296296</v>
      </c>
      <c r="I161" s="6">
        <v>0.0006067939814814815</v>
      </c>
      <c r="J161" s="6">
        <v>0.03877135416666667</v>
      </c>
      <c r="K161" s="6">
        <v>0.0007144212962962962</v>
      </c>
      <c r="L161" s="6">
        <v>0.021941006944444442</v>
      </c>
      <c r="M161" s="5">
        <f t="shared" si="3"/>
        <v>0.06808549768518518</v>
      </c>
    </row>
    <row r="162" spans="1:13" ht="11.25">
      <c r="A162" s="9" t="s">
        <v>0</v>
      </c>
      <c r="B162" s="9" t="s">
        <v>1</v>
      </c>
      <c r="C162" s="9" t="s">
        <v>4</v>
      </c>
      <c r="D162" s="15" t="s">
        <v>5</v>
      </c>
      <c r="E162" s="15" t="s">
        <v>6</v>
      </c>
      <c r="F162" s="15" t="s">
        <v>7</v>
      </c>
      <c r="G162" s="15" t="s">
        <v>238</v>
      </c>
      <c r="H162" s="12" t="s">
        <v>232</v>
      </c>
      <c r="I162" s="12" t="s">
        <v>237</v>
      </c>
      <c r="J162" s="12" t="s">
        <v>233</v>
      </c>
      <c r="K162" s="12" t="s">
        <v>234</v>
      </c>
      <c r="L162" s="12" t="s">
        <v>235</v>
      </c>
      <c r="M162" s="13" t="s">
        <v>236</v>
      </c>
    </row>
    <row r="163" spans="1:13" ht="11.25">
      <c r="A163" s="17" t="s">
        <v>214</v>
      </c>
      <c r="M163" s="5"/>
    </row>
    <row r="164" spans="1:13" ht="11.25">
      <c r="A164" s="7">
        <v>1</v>
      </c>
      <c r="B164" s="3">
        <v>200</v>
      </c>
      <c r="C164" s="1" t="s">
        <v>215</v>
      </c>
      <c r="E164" s="16" t="s">
        <v>214</v>
      </c>
      <c r="F164" s="16" t="s">
        <v>216</v>
      </c>
      <c r="G164" s="16" t="s">
        <v>12</v>
      </c>
      <c r="H164" s="6">
        <v>0.003672164351851852</v>
      </c>
      <c r="I164" s="6">
        <v>0.0004122800925925926</v>
      </c>
      <c r="J164" s="6">
        <v>0.023600266203703705</v>
      </c>
      <c r="K164" s="6">
        <v>0.0004473611111111111</v>
      </c>
      <c r="L164" s="6">
        <v>0.012507118055555556</v>
      </c>
      <c r="M164" s="5">
        <f aca="true" t="shared" si="4" ref="M164:M171">H164+I164+J164+K164+L164</f>
        <v>0.04063918981481481</v>
      </c>
    </row>
    <row r="165" spans="1:13" ht="11.25">
      <c r="A165" s="7">
        <v>2</v>
      </c>
      <c r="B165" s="3">
        <v>236</v>
      </c>
      <c r="C165" s="1" t="s">
        <v>217</v>
      </c>
      <c r="E165" s="16" t="s">
        <v>214</v>
      </c>
      <c r="F165" s="16" t="s">
        <v>218</v>
      </c>
      <c r="G165" s="16" t="s">
        <v>12</v>
      </c>
      <c r="H165" s="6">
        <v>0.0036343171296296297</v>
      </c>
      <c r="I165" s="6">
        <v>0.00042587962962962957</v>
      </c>
      <c r="J165" s="6">
        <v>0.024716909722222225</v>
      </c>
      <c r="K165" s="6">
        <v>0.00045898148148148144</v>
      </c>
      <c r="L165" s="6">
        <v>0.015656886574074075</v>
      </c>
      <c r="M165" s="5">
        <f t="shared" si="4"/>
        <v>0.04489297453703704</v>
      </c>
    </row>
    <row r="166" spans="1:13" ht="11.25">
      <c r="A166" s="7">
        <v>3</v>
      </c>
      <c r="B166" s="3">
        <v>235</v>
      </c>
      <c r="C166" s="1" t="s">
        <v>219</v>
      </c>
      <c r="E166" s="16" t="s">
        <v>214</v>
      </c>
      <c r="F166" s="16" t="s">
        <v>220</v>
      </c>
      <c r="G166" s="16" t="s">
        <v>12</v>
      </c>
      <c r="H166" s="6">
        <v>0.0053659722222222225</v>
      </c>
      <c r="I166" s="6">
        <v>0.0005223726851851853</v>
      </c>
      <c r="J166" s="6">
        <v>0.02629023148148148</v>
      </c>
      <c r="K166" s="6">
        <v>0.0004248148148148149</v>
      </c>
      <c r="L166" s="6">
        <v>0.019471064814814816</v>
      </c>
      <c r="M166" s="5">
        <f t="shared" si="4"/>
        <v>0.05207445601851852</v>
      </c>
    </row>
    <row r="167" spans="1:13" ht="11.25">
      <c r="A167" s="7">
        <v>4</v>
      </c>
      <c r="B167" s="3">
        <v>224</v>
      </c>
      <c r="C167" s="1" t="s">
        <v>221</v>
      </c>
      <c r="E167" s="16" t="s">
        <v>214</v>
      </c>
      <c r="F167" s="16" t="s">
        <v>222</v>
      </c>
      <c r="G167" s="16" t="s">
        <v>12</v>
      </c>
      <c r="H167" s="6">
        <v>0.004970138888888889</v>
      </c>
      <c r="I167" s="6">
        <v>0.0005576504629629629</v>
      </c>
      <c r="J167" s="6">
        <v>0.034264490740740734</v>
      </c>
      <c r="K167" s="6">
        <v>0.00031241898148148145</v>
      </c>
      <c r="L167" s="6">
        <v>0.014683148148148148</v>
      </c>
      <c r="M167" s="5">
        <f t="shared" si="4"/>
        <v>0.054787847222222213</v>
      </c>
    </row>
    <row r="168" spans="1:13" ht="11.25">
      <c r="A168" s="7">
        <v>5</v>
      </c>
      <c r="B168" s="3">
        <v>221</v>
      </c>
      <c r="C168" s="1" t="s">
        <v>223</v>
      </c>
      <c r="E168" s="16" t="s">
        <v>214</v>
      </c>
      <c r="F168" s="16" t="s">
        <v>224</v>
      </c>
      <c r="G168" s="16" t="s">
        <v>12</v>
      </c>
      <c r="H168" s="6">
        <v>0.00548099537037037</v>
      </c>
      <c r="I168" s="6">
        <v>0.0004729976851851852</v>
      </c>
      <c r="J168" s="6">
        <v>0.027943275462962963</v>
      </c>
      <c r="K168" s="6">
        <v>0.0008405092592592592</v>
      </c>
      <c r="L168" s="6">
        <v>0.020129351851851853</v>
      </c>
      <c r="M168" s="5">
        <f t="shared" si="4"/>
        <v>0.05486712962962963</v>
      </c>
    </row>
    <row r="169" spans="1:13" ht="11.25">
      <c r="A169" s="7">
        <v>6</v>
      </c>
      <c r="B169" s="3">
        <v>208</v>
      </c>
      <c r="C169" s="1" t="s">
        <v>225</v>
      </c>
      <c r="E169" s="16" t="s">
        <v>214</v>
      </c>
      <c r="F169" s="16" t="s">
        <v>22</v>
      </c>
      <c r="G169" s="16" t="s">
        <v>12</v>
      </c>
      <c r="H169" s="6">
        <v>0.005003032407407407</v>
      </c>
      <c r="I169" s="6">
        <v>0.0005454976851851852</v>
      </c>
      <c r="J169" s="6">
        <v>0.03381785879629629</v>
      </c>
      <c r="K169" s="6">
        <v>0.00046546296296296293</v>
      </c>
      <c r="L169" s="6">
        <v>0.015209398148148147</v>
      </c>
      <c r="M169" s="5">
        <f t="shared" si="4"/>
        <v>0.05504124999999999</v>
      </c>
    </row>
    <row r="170" spans="1:13" ht="11.25">
      <c r="A170" s="7">
        <v>7</v>
      </c>
      <c r="B170" s="3">
        <v>204</v>
      </c>
      <c r="C170" s="1" t="s">
        <v>226</v>
      </c>
      <c r="E170" s="16" t="s">
        <v>214</v>
      </c>
      <c r="F170" s="16" t="s">
        <v>227</v>
      </c>
      <c r="G170" s="16" t="s">
        <v>12</v>
      </c>
      <c r="H170" s="6">
        <v>0.005101238425925926</v>
      </c>
      <c r="I170" s="6">
        <v>0.0006638194444444444</v>
      </c>
      <c r="J170" s="6">
        <v>0.037343368055555555</v>
      </c>
      <c r="K170" s="6">
        <v>0.0006131134259259259</v>
      </c>
      <c r="L170" s="6">
        <v>0.019026712962962964</v>
      </c>
      <c r="M170" s="5">
        <f t="shared" si="4"/>
        <v>0.06274825231481482</v>
      </c>
    </row>
    <row r="171" spans="1:13" ht="11.25">
      <c r="A171" s="7">
        <v>8</v>
      </c>
      <c r="B171" s="3">
        <v>203</v>
      </c>
      <c r="C171" s="1" t="s">
        <v>228</v>
      </c>
      <c r="E171" s="16" t="s">
        <v>214</v>
      </c>
      <c r="F171" s="16" t="s">
        <v>229</v>
      </c>
      <c r="G171" s="16" t="s">
        <v>12</v>
      </c>
      <c r="H171" s="6">
        <v>0.005011747685185186</v>
      </c>
      <c r="I171" s="6">
        <v>0.0005779976851851852</v>
      </c>
      <c r="J171" s="6">
        <v>0.037399432870370376</v>
      </c>
      <c r="K171" s="6">
        <v>0.0007261111111111111</v>
      </c>
      <c r="L171" s="6">
        <v>0.02535616898148148</v>
      </c>
      <c r="M171" s="5">
        <f t="shared" si="4"/>
        <v>0.06907145833333334</v>
      </c>
    </row>
    <row r="172" spans="1:13" ht="11.25">
      <c r="A172" s="9" t="s">
        <v>0</v>
      </c>
      <c r="B172" s="9" t="s">
        <v>1</v>
      </c>
      <c r="C172" s="9" t="s">
        <v>4</v>
      </c>
      <c r="D172" s="15" t="s">
        <v>5</v>
      </c>
      <c r="E172" s="15" t="s">
        <v>6</v>
      </c>
      <c r="F172" s="15" t="s">
        <v>7</v>
      </c>
      <c r="G172" s="15" t="s">
        <v>238</v>
      </c>
      <c r="H172" s="12" t="s">
        <v>232</v>
      </c>
      <c r="I172" s="12" t="s">
        <v>237</v>
      </c>
      <c r="J172" s="12" t="s">
        <v>233</v>
      </c>
      <c r="K172" s="12" t="s">
        <v>234</v>
      </c>
      <c r="L172" s="12" t="s">
        <v>235</v>
      </c>
      <c r="M172" s="13" t="s">
        <v>236</v>
      </c>
    </row>
    <row r="173" spans="1:13" ht="11.25">
      <c r="A173" s="17" t="s">
        <v>9</v>
      </c>
      <c r="M173" s="5" t="s">
        <v>230</v>
      </c>
    </row>
    <row r="174" spans="1:13" ht="11.25">
      <c r="A174" s="7">
        <v>1</v>
      </c>
      <c r="B174" s="3">
        <v>227</v>
      </c>
      <c r="C174" s="1" t="s">
        <v>10</v>
      </c>
      <c r="E174" s="16" t="s">
        <v>9</v>
      </c>
      <c r="F174" s="16" t="s">
        <v>11</v>
      </c>
      <c r="G174" s="16" t="s">
        <v>12</v>
      </c>
      <c r="H174" s="6">
        <v>0.005039247685185185</v>
      </c>
      <c r="I174" s="6">
        <v>0.0004460185185185185</v>
      </c>
      <c r="J174" s="6">
        <v>0.026192592592592597</v>
      </c>
      <c r="K174" s="6">
        <v>0.00044289351851851846</v>
      </c>
      <c r="L174" s="6">
        <v>0.016223472222222222</v>
      </c>
      <c r="M174" s="5">
        <f aca="true" t="shared" si="5" ref="M174:M179">H174+I174+J174+K174+L174</f>
        <v>0.048344224537037045</v>
      </c>
    </row>
    <row r="175" spans="1:13" ht="11.25">
      <c r="A175" s="7">
        <v>2</v>
      </c>
      <c r="B175" s="3">
        <v>209</v>
      </c>
      <c r="C175" s="1" t="s">
        <v>13</v>
      </c>
      <c r="E175" s="16" t="s">
        <v>9</v>
      </c>
      <c r="F175" s="16" t="s">
        <v>14</v>
      </c>
      <c r="G175" s="16" t="s">
        <v>12</v>
      </c>
      <c r="H175" s="6">
        <v>0.005461701388888889</v>
      </c>
      <c r="I175" s="6">
        <v>0.0006892245370370369</v>
      </c>
      <c r="J175" s="6">
        <v>0.0270933912037037</v>
      </c>
      <c r="K175" s="6">
        <v>0.0006011921296296296</v>
      </c>
      <c r="L175" s="6">
        <v>0.018288078703703702</v>
      </c>
      <c r="M175" s="5">
        <f t="shared" si="5"/>
        <v>0.052133587962962954</v>
      </c>
    </row>
    <row r="176" spans="1:13" ht="11.25">
      <c r="A176" s="7">
        <v>3</v>
      </c>
      <c r="B176" s="3">
        <v>228</v>
      </c>
      <c r="C176" s="1" t="s">
        <v>15</v>
      </c>
      <c r="E176" s="16" t="s">
        <v>9</v>
      </c>
      <c r="F176" s="16" t="s">
        <v>16</v>
      </c>
      <c r="G176" s="16" t="s">
        <v>12</v>
      </c>
      <c r="H176" s="6">
        <v>0.004437905092592593</v>
      </c>
      <c r="I176" s="6">
        <v>0.0005723842592592594</v>
      </c>
      <c r="J176" s="6">
        <v>0.029777037037037036</v>
      </c>
      <c r="K176" s="6">
        <v>0.0004565740740740741</v>
      </c>
      <c r="L176" s="6">
        <v>0.01928837962962963</v>
      </c>
      <c r="M176" s="5">
        <f t="shared" si="5"/>
        <v>0.05453228009259259</v>
      </c>
    </row>
    <row r="177" spans="1:13" ht="11.25">
      <c r="A177" s="7">
        <v>4</v>
      </c>
      <c r="B177" s="3">
        <v>206</v>
      </c>
      <c r="C177" s="1" t="s">
        <v>17</v>
      </c>
      <c r="E177" s="16" t="s">
        <v>9</v>
      </c>
      <c r="F177" s="16" t="s">
        <v>18</v>
      </c>
      <c r="G177" s="16" t="s">
        <v>12</v>
      </c>
      <c r="H177" s="6">
        <v>0.004595613425925926</v>
      </c>
      <c r="I177" s="6">
        <v>0.00043670138888888887</v>
      </c>
      <c r="J177" s="6">
        <v>0.03244877314814815</v>
      </c>
      <c r="K177" s="6">
        <v>0.000395625</v>
      </c>
      <c r="L177" s="6">
        <v>0.016841412037037037</v>
      </c>
      <c r="M177" s="5">
        <f t="shared" si="5"/>
        <v>0.05471812499999999</v>
      </c>
    </row>
    <row r="178" spans="1:13" ht="11.25">
      <c r="A178" s="7">
        <v>5</v>
      </c>
      <c r="B178" s="3">
        <v>201</v>
      </c>
      <c r="C178" s="1" t="s">
        <v>19</v>
      </c>
      <c r="E178" s="16" t="s">
        <v>9</v>
      </c>
      <c r="F178" s="16" t="s">
        <v>20</v>
      </c>
      <c r="G178" s="16" t="s">
        <v>12</v>
      </c>
      <c r="H178" s="6">
        <v>0.0053628125</v>
      </c>
      <c r="I178" s="6">
        <v>0.0005151157407407408</v>
      </c>
      <c r="J178" s="6">
        <v>0.033690717592592595</v>
      </c>
      <c r="K178" s="6">
        <v>0.0004002546296296297</v>
      </c>
      <c r="L178" s="6">
        <v>0.018145462962962964</v>
      </c>
      <c r="M178" s="5">
        <f t="shared" si="5"/>
        <v>0.05811436342592592</v>
      </c>
    </row>
    <row r="179" spans="1:13" ht="11.25">
      <c r="A179" s="7">
        <v>6</v>
      </c>
      <c r="B179" s="3">
        <v>207</v>
      </c>
      <c r="C179" s="1" t="s">
        <v>21</v>
      </c>
      <c r="E179" s="16" t="s">
        <v>9</v>
      </c>
      <c r="F179" s="16" t="s">
        <v>22</v>
      </c>
      <c r="G179" s="16" t="s">
        <v>12</v>
      </c>
      <c r="H179" s="6">
        <v>0.005581076388888888</v>
      </c>
      <c r="I179" s="6">
        <v>0.0006188194444444445</v>
      </c>
      <c r="J179" s="6">
        <v>0.038651018518518515</v>
      </c>
      <c r="K179" s="6">
        <v>0.0005533101851851852</v>
      </c>
      <c r="L179" s="6">
        <v>0.01702732638888889</v>
      </c>
      <c r="M179" s="5">
        <f t="shared" si="5"/>
        <v>0.06243155092592592</v>
      </c>
    </row>
    <row r="180" ht="11.25">
      <c r="M180" s="5"/>
    </row>
    <row r="181" spans="1:13" ht="12.75">
      <c r="A181" s="18" t="s">
        <v>0</v>
      </c>
      <c r="B181" s="19" t="s">
        <v>1</v>
      </c>
      <c r="C181" s="19" t="s">
        <v>2</v>
      </c>
      <c r="D181" s="19" t="s">
        <v>3</v>
      </c>
      <c r="E181" s="19" t="s">
        <v>6</v>
      </c>
      <c r="F181" s="26"/>
      <c r="G181" s="26"/>
      <c r="H181" s="8"/>
      <c r="I181" s="22" t="s">
        <v>245</v>
      </c>
      <c r="J181" s="22" t="s">
        <v>246</v>
      </c>
      <c r="K181" s="22" t="s">
        <v>247</v>
      </c>
      <c r="L181" s="22" t="s">
        <v>248</v>
      </c>
      <c r="M181" s="23" t="s">
        <v>8</v>
      </c>
    </row>
    <row r="182" spans="1:13" ht="12.75">
      <c r="A182" s="18" t="s">
        <v>249</v>
      </c>
      <c r="B182" s="21"/>
      <c r="C182" s="21"/>
      <c r="D182" s="21"/>
      <c r="E182" s="21"/>
      <c r="I182" s="24"/>
      <c r="J182" s="24"/>
      <c r="K182" s="24"/>
      <c r="L182" s="24"/>
      <c r="M182" s="25"/>
    </row>
    <row r="183" spans="1:13" ht="12.75">
      <c r="A183" s="20">
        <v>1</v>
      </c>
      <c r="B183" s="21">
        <v>314</v>
      </c>
      <c r="C183" s="21" t="s">
        <v>250</v>
      </c>
      <c r="D183" s="21" t="s">
        <v>251</v>
      </c>
      <c r="E183" s="21" t="s">
        <v>249</v>
      </c>
      <c r="I183" s="24">
        <v>0.0021443981481481483</v>
      </c>
      <c r="J183" s="24">
        <v>0.002336446759259259</v>
      </c>
      <c r="K183" s="24">
        <v>0.0012939467592592592</v>
      </c>
      <c r="L183" s="24">
        <v>0.002542638888888889</v>
      </c>
      <c r="M183" s="25">
        <v>0.008317430555555555</v>
      </c>
    </row>
    <row r="184" spans="1:13" ht="12.75">
      <c r="A184" s="20">
        <v>2</v>
      </c>
      <c r="B184" s="21">
        <v>303</v>
      </c>
      <c r="C184" s="21" t="s">
        <v>252</v>
      </c>
      <c r="D184" s="21" t="s">
        <v>141</v>
      </c>
      <c r="E184" s="21" t="s">
        <v>249</v>
      </c>
      <c r="I184" s="24">
        <v>0.0022466087962962965</v>
      </c>
      <c r="J184" s="24">
        <v>0.0023152314814814815</v>
      </c>
      <c r="K184" s="24">
        <v>0.001558726851851852</v>
      </c>
      <c r="L184" s="24">
        <v>0.0024253819444444444</v>
      </c>
      <c r="M184" s="25">
        <v>0.008545949074074074</v>
      </c>
    </row>
    <row r="185" spans="1:13" ht="12.75">
      <c r="A185" s="20">
        <v>3</v>
      </c>
      <c r="B185" s="21">
        <v>307</v>
      </c>
      <c r="C185" s="21" t="s">
        <v>253</v>
      </c>
      <c r="D185" s="21" t="s">
        <v>128</v>
      </c>
      <c r="E185" s="21" t="s">
        <v>249</v>
      </c>
      <c r="I185" s="24">
        <v>0.002636736111111111</v>
      </c>
      <c r="J185" s="24">
        <v>0.0024462962962962967</v>
      </c>
      <c r="K185" s="24">
        <v>0.0016759953703703702</v>
      </c>
      <c r="L185" s="24">
        <v>0.0023662268518518516</v>
      </c>
      <c r="M185" s="25">
        <v>0.00912525462962963</v>
      </c>
    </row>
    <row r="186" spans="1:13" ht="12.75">
      <c r="A186" s="20">
        <v>4</v>
      </c>
      <c r="B186" s="21">
        <v>308</v>
      </c>
      <c r="C186" s="21" t="s">
        <v>254</v>
      </c>
      <c r="D186" s="21" t="s">
        <v>128</v>
      </c>
      <c r="E186" s="21" t="s">
        <v>249</v>
      </c>
      <c r="I186" s="24">
        <v>0.0035513310185185183</v>
      </c>
      <c r="J186" s="24">
        <v>0.0022592939814814815</v>
      </c>
      <c r="K186" s="24">
        <v>0.001599525462962963</v>
      </c>
      <c r="L186" s="24">
        <v>0.0026384027777777777</v>
      </c>
      <c r="M186" s="25">
        <v>0.01004855324074074</v>
      </c>
    </row>
    <row r="187" spans="1:13" ht="12.75">
      <c r="A187" s="20">
        <v>5</v>
      </c>
      <c r="B187" s="21">
        <v>321</v>
      </c>
      <c r="C187" s="21" t="s">
        <v>255</v>
      </c>
      <c r="D187" s="21" t="s">
        <v>256</v>
      </c>
      <c r="E187" s="21" t="s">
        <v>249</v>
      </c>
      <c r="I187" s="24">
        <v>0.0029150115740740738</v>
      </c>
      <c r="J187" s="24">
        <v>0.0027103124999999996</v>
      </c>
      <c r="K187" s="24">
        <v>0.001681851851851852</v>
      </c>
      <c r="L187" s="24">
        <v>0.0029182291666666666</v>
      </c>
      <c r="M187" s="25">
        <v>0.010225405092592591</v>
      </c>
    </row>
    <row r="188" spans="1:13" ht="12.75">
      <c r="A188" s="20">
        <v>6</v>
      </c>
      <c r="B188" s="21">
        <v>319</v>
      </c>
      <c r="C188" s="21" t="s">
        <v>257</v>
      </c>
      <c r="D188" s="21" t="s">
        <v>258</v>
      </c>
      <c r="E188" s="21" t="s">
        <v>249</v>
      </c>
      <c r="I188" s="24">
        <v>0.002657488425925926</v>
      </c>
      <c r="J188" s="24">
        <v>0.0027269212962962963</v>
      </c>
      <c r="K188" s="24">
        <v>0.0018403125000000002</v>
      </c>
      <c r="L188" s="24">
        <v>0.0032097106481481486</v>
      </c>
      <c r="M188" s="25">
        <v>0.010434432870370372</v>
      </c>
    </row>
    <row r="189" spans="1:13" ht="12.75">
      <c r="A189" s="20">
        <v>7</v>
      </c>
      <c r="B189" s="21">
        <v>322</v>
      </c>
      <c r="C189" s="21" t="s">
        <v>259</v>
      </c>
      <c r="D189" s="21" t="s">
        <v>256</v>
      </c>
      <c r="E189" s="21" t="s">
        <v>249</v>
      </c>
      <c r="I189" s="24">
        <v>0.003955706018518518</v>
      </c>
      <c r="J189" s="24">
        <v>0.0023534143518518518</v>
      </c>
      <c r="K189" s="24">
        <v>0.0018580324074074074</v>
      </c>
      <c r="L189" s="24">
        <v>0.002693414351851852</v>
      </c>
      <c r="M189" s="25">
        <v>0.01086056712962963</v>
      </c>
    </row>
    <row r="190" spans="1:13" ht="12.75">
      <c r="A190" s="20">
        <v>8</v>
      </c>
      <c r="B190" s="21">
        <v>320</v>
      </c>
      <c r="C190" s="21" t="s">
        <v>260</v>
      </c>
      <c r="D190" s="21" t="s">
        <v>261</v>
      </c>
      <c r="E190" s="21" t="s">
        <v>249</v>
      </c>
      <c r="I190" s="24">
        <v>0.003412337962962963</v>
      </c>
      <c r="J190" s="24">
        <v>0.0025030208333333332</v>
      </c>
      <c r="K190" s="24">
        <v>0.0019446180555555556</v>
      </c>
      <c r="L190" s="24">
        <v>0.0032776157407407407</v>
      </c>
      <c r="M190" s="25">
        <v>0.011137592592592593</v>
      </c>
    </row>
    <row r="191" spans="1:13" ht="12.75">
      <c r="A191" s="18" t="s">
        <v>0</v>
      </c>
      <c r="B191" s="19" t="s">
        <v>1</v>
      </c>
      <c r="C191" s="19" t="s">
        <v>2</v>
      </c>
      <c r="D191" s="19" t="s">
        <v>3</v>
      </c>
      <c r="E191" s="19" t="s">
        <v>6</v>
      </c>
      <c r="F191" s="26"/>
      <c r="G191" s="26"/>
      <c r="H191" s="8"/>
      <c r="I191" s="22" t="s">
        <v>245</v>
      </c>
      <c r="J191" s="22" t="s">
        <v>246</v>
      </c>
      <c r="K191" s="22" t="s">
        <v>247</v>
      </c>
      <c r="L191" s="22" t="s">
        <v>248</v>
      </c>
      <c r="M191" s="23" t="s">
        <v>8</v>
      </c>
    </row>
    <row r="192" spans="1:13" ht="12.75">
      <c r="A192" s="27" t="s">
        <v>262</v>
      </c>
      <c r="B192" s="21"/>
      <c r="C192" s="21"/>
      <c r="D192" s="21"/>
      <c r="E192" s="21"/>
      <c r="I192" s="24"/>
      <c r="J192" s="24"/>
      <c r="K192" s="24"/>
      <c r="L192" s="24"/>
      <c r="M192" s="25"/>
    </row>
    <row r="193" spans="1:13" ht="12.75">
      <c r="A193" s="20">
        <v>1</v>
      </c>
      <c r="B193" s="21">
        <v>301</v>
      </c>
      <c r="C193" s="21" t="s">
        <v>263</v>
      </c>
      <c r="D193" s="21" t="s">
        <v>264</v>
      </c>
      <c r="E193" s="21" t="s">
        <v>262</v>
      </c>
      <c r="I193" s="24">
        <v>0.002046712962962963</v>
      </c>
      <c r="J193" s="24">
        <v>0.0021460185185185185</v>
      </c>
      <c r="K193" s="24">
        <v>0.0012940277777777778</v>
      </c>
      <c r="L193" s="24">
        <v>0.0022484837962962966</v>
      </c>
      <c r="M193" s="25">
        <v>0.007735243055555556</v>
      </c>
    </row>
    <row r="194" spans="1:13" ht="12.75">
      <c r="A194" s="20">
        <v>2</v>
      </c>
      <c r="B194" s="21">
        <v>310</v>
      </c>
      <c r="C194" s="21" t="s">
        <v>265</v>
      </c>
      <c r="D194" s="21" t="s">
        <v>266</v>
      </c>
      <c r="E194" s="21" t="s">
        <v>262</v>
      </c>
      <c r="I194" s="24">
        <v>0.0019127546296296297</v>
      </c>
      <c r="J194" s="24">
        <v>0.002609039351851852</v>
      </c>
      <c r="K194" s="24">
        <v>0.001380625</v>
      </c>
      <c r="L194" s="24">
        <v>0.002381412037037037</v>
      </c>
      <c r="M194" s="25">
        <v>0.008283831018518518</v>
      </c>
    </row>
    <row r="195" spans="1:13" ht="12.75">
      <c r="A195" s="20">
        <v>3</v>
      </c>
      <c r="B195" s="21">
        <v>306</v>
      </c>
      <c r="C195" s="21" t="s">
        <v>267</v>
      </c>
      <c r="D195" s="21" t="s">
        <v>268</v>
      </c>
      <c r="E195" s="21" t="s">
        <v>262</v>
      </c>
      <c r="I195" s="24">
        <v>0.0026853472222222226</v>
      </c>
      <c r="J195" s="24">
        <v>0.0022024768518518517</v>
      </c>
      <c r="K195" s="24">
        <v>0.0013744560185185186</v>
      </c>
      <c r="L195" s="24">
        <v>0.0024907175925925925</v>
      </c>
      <c r="M195" s="25">
        <v>0.008752997685185187</v>
      </c>
    </row>
    <row r="196" spans="1:13" ht="12.75">
      <c r="A196" s="20">
        <v>4</v>
      </c>
      <c r="B196" s="21">
        <v>312</v>
      </c>
      <c r="C196" s="21" t="s">
        <v>269</v>
      </c>
      <c r="D196" s="21" t="s">
        <v>120</v>
      </c>
      <c r="E196" s="21" t="s">
        <v>262</v>
      </c>
      <c r="I196" s="24">
        <v>0.0025402314814814814</v>
      </c>
      <c r="J196" s="24">
        <v>0.0019387847222222222</v>
      </c>
      <c r="K196" s="24">
        <v>0.0014498842592592593</v>
      </c>
      <c r="L196" s="24">
        <v>0.0029015740740740738</v>
      </c>
      <c r="M196" s="25">
        <v>0.008830474537037038</v>
      </c>
    </row>
    <row r="197" spans="1:13" ht="12.75">
      <c r="A197" s="20">
        <v>5</v>
      </c>
      <c r="B197" s="21">
        <v>318</v>
      </c>
      <c r="C197" s="21" t="s">
        <v>270</v>
      </c>
      <c r="D197" s="21" t="s">
        <v>271</v>
      </c>
      <c r="E197" s="21" t="s">
        <v>262</v>
      </c>
      <c r="I197" s="24">
        <v>0.0028224537037037033</v>
      </c>
      <c r="J197" s="24">
        <v>0.002099236111111111</v>
      </c>
      <c r="K197" s="24">
        <v>0.0014862384259259258</v>
      </c>
      <c r="L197" s="24">
        <v>0.0024813194444444444</v>
      </c>
      <c r="M197" s="25">
        <v>0.008889247685185186</v>
      </c>
    </row>
    <row r="198" spans="1:13" ht="12.75">
      <c r="A198" s="20">
        <v>6</v>
      </c>
      <c r="B198" s="21">
        <v>315</v>
      </c>
      <c r="C198" s="21" t="s">
        <v>272</v>
      </c>
      <c r="D198" s="21" t="s">
        <v>273</v>
      </c>
      <c r="E198" s="21" t="s">
        <v>262</v>
      </c>
      <c r="I198" s="24">
        <v>0.002526840277777778</v>
      </c>
      <c r="J198" s="24">
        <v>0.002616145833333333</v>
      </c>
      <c r="K198" s="24">
        <v>0.0018051620370370372</v>
      </c>
      <c r="L198" s="24">
        <v>0.0030163078703703706</v>
      </c>
      <c r="M198" s="25">
        <v>0.009964456018518518</v>
      </c>
    </row>
    <row r="199" spans="1:13" ht="12.75">
      <c r="A199" s="18" t="s">
        <v>0</v>
      </c>
      <c r="B199" s="19" t="s">
        <v>1</v>
      </c>
      <c r="C199" s="19" t="s">
        <v>2</v>
      </c>
      <c r="D199" s="19" t="s">
        <v>3</v>
      </c>
      <c r="E199" s="19" t="s">
        <v>6</v>
      </c>
      <c r="F199" s="26"/>
      <c r="G199" s="26"/>
      <c r="H199" s="8"/>
      <c r="I199" s="22" t="s">
        <v>245</v>
      </c>
      <c r="J199" s="22" t="s">
        <v>246</v>
      </c>
      <c r="K199" s="22" t="s">
        <v>247</v>
      </c>
      <c r="L199" s="22" t="s">
        <v>248</v>
      </c>
      <c r="M199" s="23" t="s">
        <v>8</v>
      </c>
    </row>
    <row r="200" spans="1:13" ht="12.75">
      <c r="A200" s="27" t="s">
        <v>274</v>
      </c>
      <c r="B200" s="21"/>
      <c r="C200" s="21"/>
      <c r="D200" s="21"/>
      <c r="E200" s="21"/>
      <c r="I200" s="24"/>
      <c r="J200" s="24"/>
      <c r="K200" s="24"/>
      <c r="L200" s="24"/>
      <c r="M200" s="25"/>
    </row>
    <row r="201" spans="1:13" ht="12.75">
      <c r="A201" s="20">
        <v>1</v>
      </c>
      <c r="B201" s="21">
        <v>317</v>
      </c>
      <c r="C201" s="21" t="s">
        <v>275</v>
      </c>
      <c r="D201" s="21" t="s">
        <v>271</v>
      </c>
      <c r="E201" s="21" t="s">
        <v>274</v>
      </c>
      <c r="I201" s="24">
        <v>0.002631145833333333</v>
      </c>
      <c r="J201" s="24">
        <v>0.0027329166666666665</v>
      </c>
      <c r="K201" s="24">
        <v>0.0019505208333333334</v>
      </c>
      <c r="L201" s="24">
        <v>0.0032340046296296296</v>
      </c>
      <c r="M201" s="25">
        <v>0.010548587962962963</v>
      </c>
    </row>
    <row r="202" spans="1:13" ht="12.75">
      <c r="A202" s="20">
        <v>2</v>
      </c>
      <c r="B202" s="21">
        <v>311</v>
      </c>
      <c r="C202" s="21" t="s">
        <v>276</v>
      </c>
      <c r="D202" s="21" t="s">
        <v>66</v>
      </c>
      <c r="E202" s="21" t="s">
        <v>274</v>
      </c>
      <c r="I202" s="24">
        <v>0.0030001851851851856</v>
      </c>
      <c r="J202" s="24">
        <v>0.002755069444444444</v>
      </c>
      <c r="K202" s="24">
        <v>0.001814386574074074</v>
      </c>
      <c r="L202" s="24">
        <v>0.004044097222222222</v>
      </c>
      <c r="M202" s="25">
        <v>0.011613738425925925</v>
      </c>
    </row>
    <row r="203" spans="1:13" ht="12.75">
      <c r="A203" s="18" t="s">
        <v>0</v>
      </c>
      <c r="B203" s="19" t="s">
        <v>1</v>
      </c>
      <c r="C203" s="19" t="s">
        <v>2</v>
      </c>
      <c r="D203" s="19" t="s">
        <v>3</v>
      </c>
      <c r="E203" s="19" t="s">
        <v>6</v>
      </c>
      <c r="F203" s="26"/>
      <c r="G203" s="26"/>
      <c r="H203" s="8"/>
      <c r="I203" s="22" t="s">
        <v>245</v>
      </c>
      <c r="J203" s="22" t="s">
        <v>246</v>
      </c>
      <c r="K203" s="22" t="s">
        <v>247</v>
      </c>
      <c r="L203" s="22" t="s">
        <v>248</v>
      </c>
      <c r="M203" s="23" t="s">
        <v>8</v>
      </c>
    </row>
    <row r="204" spans="1:13" ht="12.75">
      <c r="A204" s="27" t="s">
        <v>277</v>
      </c>
      <c r="B204" s="21"/>
      <c r="C204" s="21"/>
      <c r="D204" s="21"/>
      <c r="E204" s="21"/>
      <c r="I204" s="24"/>
      <c r="J204" s="24"/>
      <c r="K204" s="24"/>
      <c r="L204" s="24"/>
      <c r="M204" s="25"/>
    </row>
    <row r="205" spans="1:13" ht="12.75">
      <c r="A205" s="20">
        <v>1</v>
      </c>
      <c r="B205" s="21">
        <v>302</v>
      </c>
      <c r="C205" s="21" t="s">
        <v>278</v>
      </c>
      <c r="D205" s="21" t="s">
        <v>141</v>
      </c>
      <c r="E205" s="21" t="s">
        <v>277</v>
      </c>
      <c r="I205" s="24">
        <v>0.001848726851851852</v>
      </c>
      <c r="J205" s="24">
        <v>0.0022055555555555557</v>
      </c>
      <c r="K205" s="24">
        <v>0.0013720486111111112</v>
      </c>
      <c r="L205" s="24">
        <v>0.0022614699074074074</v>
      </c>
      <c r="M205" s="25">
        <v>0.007687800925925927</v>
      </c>
    </row>
    <row r="206" spans="1:13" ht="12.75">
      <c r="A206" s="20">
        <v>2</v>
      </c>
      <c r="B206" s="21">
        <v>304</v>
      </c>
      <c r="C206" s="21" t="s">
        <v>279</v>
      </c>
      <c r="D206" s="21" t="s">
        <v>268</v>
      </c>
      <c r="E206" s="21" t="s">
        <v>277</v>
      </c>
      <c r="I206" s="24">
        <v>0.0019582754629629633</v>
      </c>
      <c r="J206" s="24">
        <v>0.002289965277777778</v>
      </c>
      <c r="K206" s="24">
        <v>0.0014597453703703706</v>
      </c>
      <c r="L206" s="24">
        <v>0.002630659722222222</v>
      </c>
      <c r="M206" s="25">
        <v>0.008338645833333333</v>
      </c>
    </row>
    <row r="207" spans="1:13" ht="12.75">
      <c r="A207" s="20">
        <v>3</v>
      </c>
      <c r="B207" s="21">
        <v>305</v>
      </c>
      <c r="C207" s="21" t="s">
        <v>280</v>
      </c>
      <c r="D207" s="21" t="s">
        <v>268</v>
      </c>
      <c r="E207" s="21" t="s">
        <v>277</v>
      </c>
      <c r="I207" s="24">
        <v>0.0024667824074074076</v>
      </c>
      <c r="J207" s="24">
        <v>0.0024474421296296297</v>
      </c>
      <c r="K207" s="24">
        <v>0.001565949074074074</v>
      </c>
      <c r="L207" s="24">
        <v>0.0029076967592592596</v>
      </c>
      <c r="M207" s="25">
        <v>0.009387870370370371</v>
      </c>
    </row>
    <row r="208" spans="1:13" ht="12.75">
      <c r="A208" s="20">
        <v>4</v>
      </c>
      <c r="B208" s="21">
        <v>316</v>
      </c>
      <c r="C208" s="21" t="s">
        <v>281</v>
      </c>
      <c r="D208" s="21" t="s">
        <v>271</v>
      </c>
      <c r="E208" s="21" t="s">
        <v>277</v>
      </c>
      <c r="I208" s="24">
        <v>0.00261119212962963</v>
      </c>
      <c r="J208" s="24">
        <v>0.002415011574074074</v>
      </c>
      <c r="K208" s="24">
        <v>0.0018197337962962965</v>
      </c>
      <c r="L208" s="24">
        <v>0.0029995833333333333</v>
      </c>
      <c r="M208" s="25">
        <v>0.009845520833333333</v>
      </c>
    </row>
    <row r="209" spans="1:13" ht="12.75">
      <c r="A209" s="20">
        <v>5</v>
      </c>
      <c r="B209" s="21">
        <v>309</v>
      </c>
      <c r="C209" s="21" t="s">
        <v>98</v>
      </c>
      <c r="D209" s="21" t="s">
        <v>282</v>
      </c>
      <c r="E209" s="21" t="s">
        <v>277</v>
      </c>
      <c r="I209" s="24">
        <v>0.002674664351851852</v>
      </c>
      <c r="J209" s="24">
        <v>0.002419224537037037</v>
      </c>
      <c r="K209" s="24">
        <v>0.0016760416666666666</v>
      </c>
      <c r="L209" s="24">
        <v>0.0032340740740740745</v>
      </c>
      <c r="M209" s="25">
        <v>0.01000400462962963</v>
      </c>
    </row>
    <row r="210" spans="1:13" ht="12.75">
      <c r="A210" s="20">
        <v>6</v>
      </c>
      <c r="B210" s="21">
        <v>313</v>
      </c>
      <c r="C210" s="21" t="s">
        <v>98</v>
      </c>
      <c r="D210" s="21" t="s">
        <v>283</v>
      </c>
      <c r="E210" s="21" t="s">
        <v>277</v>
      </c>
      <c r="I210" s="24">
        <v>0.0027482175925925925</v>
      </c>
      <c r="J210" s="24">
        <v>0.0022895254629629633</v>
      </c>
      <c r="K210" s="24">
        <v>0.0016802546296296294</v>
      </c>
      <c r="L210" s="24">
        <v>0.003832071759259259</v>
      </c>
      <c r="M210" s="25">
        <v>0.010550069444444444</v>
      </c>
    </row>
    <row r="211" spans="1:13" ht="11.25">
      <c r="A211" s="1"/>
      <c r="B211" s="1"/>
      <c r="H211" s="1"/>
      <c r="I211" s="1"/>
      <c r="J211" s="1"/>
      <c r="K211" s="1"/>
      <c r="L211" s="1"/>
      <c r="M211" s="1"/>
    </row>
  </sheetData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&amp;L&amp;"Tahoma,Fett Kursiv"&amp;22TRIATHLON LANGAU 07</oddHeader>
    <oddFooter>&amp;R&amp;"Tahoma,Fett Kursiv"&amp;14www.zeitnehmung.at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</dc:creator>
  <cp:keywords/>
  <dc:description/>
  <cp:lastModifiedBy>Richter</cp:lastModifiedBy>
  <cp:lastPrinted>2007-06-23T14:52:30Z</cp:lastPrinted>
  <dcterms:created xsi:type="dcterms:W3CDTF">2007-06-23T14:02:35Z</dcterms:created>
  <dcterms:modified xsi:type="dcterms:W3CDTF">2007-06-24T01:15:36Z</dcterms:modified>
  <cp:category/>
  <cp:version/>
  <cp:contentType/>
  <cp:contentStatus/>
</cp:coreProperties>
</file>