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2. CRBR 2008" sheetId="1" r:id="rId1"/>
    <sheet name="1. CRBR 2008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<sst xmlns="http://schemas.openxmlformats.org/spreadsheetml/2006/main" count="87" uniqueCount="46">
  <si>
    <t>FREE EAGLE Fun Racing Team &amp; Friends of Bikeboard.at</t>
  </si>
  <si>
    <t>Wien, 20.01.2008</t>
  </si>
  <si>
    <t>Name</t>
  </si>
  <si>
    <t>Nickname</t>
  </si>
  <si>
    <t>Bike</t>
  </si>
  <si>
    <t>Hermann</t>
  </si>
  <si>
    <t>Heinz</t>
  </si>
  <si>
    <t>Paul</t>
  </si>
  <si>
    <t>Werner</t>
  </si>
  <si>
    <t>Steve</t>
  </si>
  <si>
    <t>Martin</t>
  </si>
  <si>
    <t>Thomas</t>
  </si>
  <si>
    <t>Gerry</t>
  </si>
  <si>
    <t>hek</t>
  </si>
  <si>
    <t>Gatschbiker</t>
  </si>
  <si>
    <t>werner5</t>
  </si>
  <si>
    <t>steve4u</t>
  </si>
  <si>
    <t>***chandler***</t>
  </si>
  <si>
    <t>shroeder</t>
  </si>
  <si>
    <t>dg</t>
  </si>
  <si>
    <t>dg3</t>
  </si>
  <si>
    <t>dg4</t>
  </si>
  <si>
    <t>dg5</t>
  </si>
  <si>
    <t>Ziel</t>
  </si>
  <si>
    <t>W2</t>
  </si>
  <si>
    <t>Run 1</t>
  </si>
  <si>
    <t>W 1</t>
  </si>
  <si>
    <t>Bike R3</t>
  </si>
  <si>
    <t>Bike R2</t>
  </si>
  <si>
    <t>Bike R1</t>
  </si>
  <si>
    <t>Rng</t>
  </si>
  <si>
    <t>Run 2</t>
  </si>
  <si>
    <t>Ergebniss vom 1. Cross Run-Bike-Run Trainingswettkampf</t>
  </si>
  <si>
    <t>Zeitnehmung: Sandra (sake)</t>
  </si>
  <si>
    <t>Auswertung: Paul</t>
  </si>
  <si>
    <t>www.free-eagle.at</t>
  </si>
  <si>
    <t>Andi</t>
  </si>
  <si>
    <t>Ali</t>
  </si>
  <si>
    <t>Robert</t>
  </si>
  <si>
    <t>Karl</t>
  </si>
  <si>
    <t>cyborg</t>
  </si>
  <si>
    <t>Hobbyradler123</t>
  </si>
  <si>
    <t>route1</t>
  </si>
  <si>
    <t>DNF</t>
  </si>
  <si>
    <t>Wien, 24.02.2008</t>
  </si>
  <si>
    <t>Ergebniss vom 2. Cross Run-Bike-Run Trainingswettkampf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</si>
</sst>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:mm:ss;@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45" fontId="4" fillId="0" borderId="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0" xfId="17" applyAlignment="1">
      <alignment/>
    </xf>
    <xf numFmtId="45" fontId="0" fillId="0" borderId="4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8.8515625" style="0" customWidth="1"/>
    <col min="4" max="4" width="4.28125" style="5" bestFit="1" customWidth="1"/>
    <col min="5" max="5" width="11.421875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bestFit="1" customWidth="1"/>
    <col min="10" max="10" width="11.421875" style="0" hidden="1" customWidth="1"/>
    <col min="11" max="11" width="7.57421875" style="6" bestFit="1" customWidth="1"/>
    <col min="12" max="12" width="11.421875" style="6" hidden="1" customWidth="1"/>
    <col min="13" max="13" width="7.57421875" style="6" bestFit="1" customWidth="1"/>
    <col min="14" max="14" width="11.421875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45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44</v>
      </c>
      <c r="L10"/>
      <c r="M10"/>
      <c r="N10"/>
      <c r="O10"/>
      <c r="R10"/>
      <c r="S10"/>
      <c r="T10"/>
      <c r="V10"/>
    </row>
    <row r="13" spans="1:22" s="1" customFormat="1" ht="13.5" thickBot="1">
      <c r="A13" s="19" t="s">
        <v>2</v>
      </c>
      <c r="B13" s="20" t="s">
        <v>3</v>
      </c>
      <c r="C13" s="20" t="s">
        <v>25</v>
      </c>
      <c r="D13" s="23" t="s">
        <v>30</v>
      </c>
      <c r="E13" s="20" t="s">
        <v>19</v>
      </c>
      <c r="F13" s="20" t="s">
        <v>26</v>
      </c>
      <c r="G13" s="23" t="s">
        <v>30</v>
      </c>
      <c r="H13" s="20" t="s">
        <v>4</v>
      </c>
      <c r="I13" s="23" t="s">
        <v>30</v>
      </c>
      <c r="J13" s="20" t="s">
        <v>19</v>
      </c>
      <c r="K13" s="21" t="s">
        <v>29</v>
      </c>
      <c r="L13" s="21" t="s">
        <v>20</v>
      </c>
      <c r="M13" s="21" t="s">
        <v>28</v>
      </c>
      <c r="N13" s="21" t="s">
        <v>21</v>
      </c>
      <c r="O13" s="23" t="s">
        <v>27</v>
      </c>
      <c r="P13" s="20" t="s">
        <v>22</v>
      </c>
      <c r="Q13" s="20" t="s">
        <v>24</v>
      </c>
      <c r="R13" s="23" t="s">
        <v>30</v>
      </c>
      <c r="S13" s="22" t="s">
        <v>31</v>
      </c>
      <c r="T13" s="23" t="s">
        <v>30</v>
      </c>
      <c r="U13" s="20" t="s">
        <v>23</v>
      </c>
      <c r="V13" s="26" t="s">
        <v>30</v>
      </c>
    </row>
    <row r="14" spans="1:22" ht="13.5" thickTop="1">
      <c r="A14" s="7" t="s">
        <v>36</v>
      </c>
      <c r="B14" s="29"/>
      <c r="C14" s="8">
        <v>0.004074074074074075</v>
      </c>
      <c r="D14" s="13">
        <f>RANK(C14,C$14:C$21,1)</f>
        <v>1</v>
      </c>
      <c r="E14" s="10">
        <v>0.004479166666666667</v>
      </c>
      <c r="F14" s="8">
        <f>E14-C14</f>
        <v>0.0004050925925925923</v>
      </c>
      <c r="G14" s="13">
        <f>RANK(F14,F$14:F$20,1)</f>
        <v>2</v>
      </c>
      <c r="H14" s="8">
        <f>P14-E14</f>
        <v>0.008518518518518516</v>
      </c>
      <c r="I14" s="13">
        <f>RANK(H14,$H$14:$H$20,1)</f>
        <v>1</v>
      </c>
      <c r="J14" s="10">
        <v>0.007060185185185184</v>
      </c>
      <c r="K14" s="11">
        <f>J14-E14</f>
        <v>0.002581018518518517</v>
      </c>
      <c r="L14" s="12">
        <v>0.00980324074074074</v>
      </c>
      <c r="M14" s="11">
        <f>L14-J14</f>
        <v>0.0027430555555555567</v>
      </c>
      <c r="N14" s="12">
        <v>0.012592592592592593</v>
      </c>
      <c r="O14" s="25">
        <f>N14-L14</f>
        <v>0.002789351851851852</v>
      </c>
      <c r="P14" s="10">
        <v>0.012997685185185183</v>
      </c>
      <c r="Q14" s="8">
        <f>P14-N14</f>
        <v>0.0004050925925925906</v>
      </c>
      <c r="R14" s="13">
        <f>RANK(Q14,Q$14:Q$20,1)</f>
        <v>1</v>
      </c>
      <c r="S14" s="8">
        <f>U14-P14</f>
        <v>0.0040740740740740754</v>
      </c>
      <c r="T14" s="13">
        <f>RANK(S14,S$14:S$20,1)</f>
        <v>1</v>
      </c>
      <c r="U14" s="8">
        <v>0.01707175925925926</v>
      </c>
      <c r="V14" s="27">
        <f>RANK(U14,U$14:U$20,1)</f>
        <v>1</v>
      </c>
    </row>
    <row r="15" spans="1:22" ht="12.75">
      <c r="A15" s="7" t="s">
        <v>37</v>
      </c>
      <c r="B15" s="29" t="s">
        <v>40</v>
      </c>
      <c r="C15" s="8">
        <v>0.004340277777777778</v>
      </c>
      <c r="D15" s="13">
        <f>RANK(C15,C$14:C$21,1)</f>
        <v>2</v>
      </c>
      <c r="E15" s="10">
        <v>0.00462962962962963</v>
      </c>
      <c r="F15" s="8">
        <f>E15-C15</f>
        <v>0.00028935185185185227</v>
      </c>
      <c r="G15" s="13">
        <f>RANK(F15,F$14:F$20,1)</f>
        <v>1</v>
      </c>
      <c r="H15" s="8">
        <f>P15-E15</f>
        <v>0.009548611111111112</v>
      </c>
      <c r="I15" s="13">
        <f>RANK(H15,$H$14:$H$20,1)</f>
        <v>3</v>
      </c>
      <c r="J15" s="10">
        <v>0.007638888888888889</v>
      </c>
      <c r="K15" s="11">
        <f>J15-E15</f>
        <v>0.0030092592592592584</v>
      </c>
      <c r="L15" s="12">
        <v>0.01076388888888889</v>
      </c>
      <c r="M15" s="11">
        <f>L15-J15</f>
        <v>0.003125000000000002</v>
      </c>
      <c r="N15" s="12">
        <v>0.013773148148148147</v>
      </c>
      <c r="O15" s="25">
        <f>N15-L15</f>
        <v>0.0030092592592592567</v>
      </c>
      <c r="P15" s="10">
        <v>0.014178240740740741</v>
      </c>
      <c r="Q15" s="8">
        <f>P15-N15</f>
        <v>0.00040509259259259404</v>
      </c>
      <c r="R15" s="13">
        <f>RANK(Q15,Q$14:Q$20,1)</f>
        <v>4</v>
      </c>
      <c r="S15" s="8">
        <f>U15-P15</f>
        <v>0.004722222222222221</v>
      </c>
      <c r="T15" s="13">
        <f>RANK(S15,S$14:S$20,1)</f>
        <v>2</v>
      </c>
      <c r="U15" s="8">
        <v>0.018900462962962963</v>
      </c>
      <c r="V15" s="27">
        <f>RANK(U15,U$14:U$20,1)</f>
        <v>2</v>
      </c>
    </row>
    <row r="16" spans="1:22" ht="12.75">
      <c r="A16" s="7" t="s">
        <v>7</v>
      </c>
      <c r="B16" s="29" t="s">
        <v>14</v>
      </c>
      <c r="C16" s="8">
        <v>0.004699074074074074</v>
      </c>
      <c r="D16" s="13">
        <f>RANK(C16,C$14:C$21,1)</f>
        <v>5</v>
      </c>
      <c r="E16" s="10">
        <v>0.0052893518518518515</v>
      </c>
      <c r="F16" s="8">
        <f>E16-C16</f>
        <v>0.0005902777777777772</v>
      </c>
      <c r="G16" s="13">
        <f>RANK(F16,F$14:F$20,1)</f>
        <v>7</v>
      </c>
      <c r="H16" s="8">
        <f>P16-E16</f>
        <v>0.008807870370370369</v>
      </c>
      <c r="I16" s="13">
        <f>RANK(H16,$H$14:$H$20,1)</f>
        <v>2</v>
      </c>
      <c r="J16" s="10">
        <v>0.007997685185185186</v>
      </c>
      <c r="K16" s="11">
        <f>J16-E16</f>
        <v>0.0027083333333333343</v>
      </c>
      <c r="L16" s="12">
        <v>0.01082175925925926</v>
      </c>
      <c r="M16" s="11">
        <f>L16-J16</f>
        <v>0.0028240740740740743</v>
      </c>
      <c r="N16" s="12">
        <v>0.013680555555555555</v>
      </c>
      <c r="O16" s="25">
        <f>N16-L16</f>
        <v>0.002858796296296295</v>
      </c>
      <c r="P16" s="10">
        <v>0.014097222222222221</v>
      </c>
      <c r="Q16" s="8">
        <f>P16-N16</f>
        <v>0.0004166666666666659</v>
      </c>
      <c r="R16" s="13">
        <f>RANK(Q16,Q$14:Q$20,1)</f>
        <v>7</v>
      </c>
      <c r="S16" s="8">
        <f>U16-P16</f>
        <v>0.005185185185185187</v>
      </c>
      <c r="T16" s="13">
        <f>RANK(S16,S$14:S$20,1)</f>
        <v>5</v>
      </c>
      <c r="U16" s="8">
        <v>0.019282407407407408</v>
      </c>
      <c r="V16" s="27">
        <f>RANK(U16,U$14:U$20,1)</f>
        <v>3</v>
      </c>
    </row>
    <row r="17" spans="1:22" ht="12.75">
      <c r="A17" s="7" t="s">
        <v>6</v>
      </c>
      <c r="B17" s="29" t="s">
        <v>13</v>
      </c>
      <c r="C17" s="8">
        <v>0.004363425925925926</v>
      </c>
      <c r="D17" s="13">
        <f>RANK(C17,C$14:C$21,1)</f>
        <v>3</v>
      </c>
      <c r="E17" s="10">
        <v>0.004942129629629629</v>
      </c>
      <c r="F17" s="8">
        <f>E17-C17</f>
        <v>0.0005787037037037028</v>
      </c>
      <c r="G17" s="13">
        <f>RANK(F17,F$14:F$20,1)</f>
        <v>4</v>
      </c>
      <c r="H17" s="8">
        <f>P17-E17</f>
        <v>0.009814814814814818</v>
      </c>
      <c r="I17" s="13">
        <f>RANK(H17,$H$14:$H$20,1)</f>
        <v>5</v>
      </c>
      <c r="J17" s="10">
        <v>0.007858796296296296</v>
      </c>
      <c r="K17" s="11">
        <f>J17-E17</f>
        <v>0.0029166666666666672</v>
      </c>
      <c r="L17" s="12">
        <v>0.011076388888888887</v>
      </c>
      <c r="M17" s="11">
        <f>L17-J17</f>
        <v>0.0032175925925925913</v>
      </c>
      <c r="N17" s="12">
        <v>0.014351851851851852</v>
      </c>
      <c r="O17" s="25">
        <f>N17-L17</f>
        <v>0.0032754629629629644</v>
      </c>
      <c r="P17" s="10">
        <v>0.014756944444444446</v>
      </c>
      <c r="Q17" s="8">
        <f>P17-N17</f>
        <v>0.00040509259259259404</v>
      </c>
      <c r="R17" s="13">
        <f>RANK(Q17,Q$14:Q$20,1)</f>
        <v>4</v>
      </c>
      <c r="S17" s="8">
        <f>U17-P17</f>
        <v>0.004803240740740738</v>
      </c>
      <c r="T17" s="13">
        <f>RANK(S17,S$14:S$20,1)</f>
        <v>3</v>
      </c>
      <c r="U17" s="8">
        <v>0.019560185185185184</v>
      </c>
      <c r="V17" s="27">
        <f>RANK(U17,U$14:U$20,1)</f>
        <v>4</v>
      </c>
    </row>
    <row r="18" spans="1:22" ht="12.75">
      <c r="A18" s="7" t="s">
        <v>10</v>
      </c>
      <c r="B18" s="29"/>
      <c r="C18" s="8">
        <v>0.004675925925925926</v>
      </c>
      <c r="D18" s="13">
        <f>RANK(C18,C$14:C$21,1)</f>
        <v>4</v>
      </c>
      <c r="E18" s="10">
        <v>0.00525462962962963</v>
      </c>
      <c r="F18" s="8">
        <f>E18-C18</f>
        <v>0.0005787037037037037</v>
      </c>
      <c r="G18" s="13">
        <f>RANK(F18,F$14:F$20,1)</f>
        <v>5</v>
      </c>
      <c r="H18" s="8">
        <f>P18-E18</f>
        <v>0.01011574074074074</v>
      </c>
      <c r="I18" s="13">
        <f>RANK(H18,$H$14:$H$20,1)</f>
        <v>6</v>
      </c>
      <c r="J18" s="10">
        <v>0.008368055555555556</v>
      </c>
      <c r="K18" s="11">
        <f>J18-E18</f>
        <v>0.0031134259259259257</v>
      </c>
      <c r="L18" s="12">
        <v>0.011712962962962965</v>
      </c>
      <c r="M18" s="11">
        <f>L18-J18</f>
        <v>0.0033449074074074093</v>
      </c>
      <c r="N18" s="12">
        <v>0.014965277777777779</v>
      </c>
      <c r="O18" s="25">
        <f>N18-L18</f>
        <v>0.003252314814814814</v>
      </c>
      <c r="P18" s="10">
        <v>0.01537037037037037</v>
      </c>
      <c r="Q18" s="8">
        <f>P18-N18</f>
        <v>0.0004050925925925906</v>
      </c>
      <c r="R18" s="13">
        <f>RANK(Q18,Q$14:Q$20,1)</f>
        <v>1</v>
      </c>
      <c r="S18" s="8">
        <f>U18-P18</f>
        <v>0.005162037037037036</v>
      </c>
      <c r="T18" s="13">
        <f>RANK(S18,S$14:S$20,1)</f>
        <v>4</v>
      </c>
      <c r="U18" s="8">
        <v>0.020532407407407405</v>
      </c>
      <c r="V18" s="27">
        <f>RANK(U18,U$14:U$20,1)</f>
        <v>5</v>
      </c>
    </row>
    <row r="19" spans="1:22" ht="12.75">
      <c r="A19" s="7" t="s">
        <v>38</v>
      </c>
      <c r="B19" s="29" t="s">
        <v>41</v>
      </c>
      <c r="C19" s="8">
        <v>0.004942129629629629</v>
      </c>
      <c r="D19" s="13">
        <f>RANK(C19,C$14:C$21,1)</f>
        <v>6</v>
      </c>
      <c r="E19" s="10">
        <v>0.005497685185185185</v>
      </c>
      <c r="F19" s="8">
        <f>E19-C19</f>
        <v>0.0005555555555555565</v>
      </c>
      <c r="G19" s="13">
        <f>RANK(F19,F$14:F$20,1)</f>
        <v>3</v>
      </c>
      <c r="H19" s="8">
        <f>P19-E19</f>
        <v>0.010266203703703701</v>
      </c>
      <c r="I19" s="13">
        <f>RANK(H19,$H$14:$H$20,1)</f>
        <v>7</v>
      </c>
      <c r="J19" s="10">
        <v>0.008622685185185185</v>
      </c>
      <c r="K19" s="11">
        <f>J19-E19</f>
        <v>0.0031249999999999993</v>
      </c>
      <c r="L19" s="12">
        <v>0.012037037037037035</v>
      </c>
      <c r="M19" s="11">
        <f>L19-J19</f>
        <v>0.0034143518518518507</v>
      </c>
      <c r="N19" s="12">
        <v>0.015358796296296296</v>
      </c>
      <c r="O19" s="25">
        <f>N19-L19</f>
        <v>0.0033217592592592604</v>
      </c>
      <c r="P19" s="10">
        <v>0.015763888888888886</v>
      </c>
      <c r="Q19" s="8">
        <f>P19-N19</f>
        <v>0.0004050925925925906</v>
      </c>
      <c r="R19" s="13">
        <f>RANK(Q19,Q$14:Q$20,1)</f>
        <v>1</v>
      </c>
      <c r="S19" s="8">
        <f>U19-P19</f>
        <v>0.0051851851851851885</v>
      </c>
      <c r="T19" s="13">
        <f>RANK(S19,S$14:S$20,1)</f>
        <v>6</v>
      </c>
      <c r="U19" s="8">
        <v>0.020949074074074075</v>
      </c>
      <c r="V19" s="27">
        <f>RANK(U19,U$14:U$20,1)</f>
        <v>6</v>
      </c>
    </row>
    <row r="20" spans="1:22" ht="12.75">
      <c r="A20" s="7" t="s">
        <v>8</v>
      </c>
      <c r="B20" s="29" t="s">
        <v>15</v>
      </c>
      <c r="C20" s="8">
        <v>0.0051504629629629635</v>
      </c>
      <c r="D20" s="13">
        <f>RANK(C20,C$14:C$21,1)</f>
        <v>7</v>
      </c>
      <c r="E20" s="10">
        <v>0.005729166666666667</v>
      </c>
      <c r="F20" s="8">
        <f>E20-C20</f>
        <v>0.0005787037037037037</v>
      </c>
      <c r="G20" s="13">
        <f>RANK(F20,F$14:F$20,1)</f>
        <v>5</v>
      </c>
      <c r="H20" s="8">
        <f>P20-E20</f>
        <v>0.009722222222222222</v>
      </c>
      <c r="I20" s="13">
        <f>RANK(H20,$H$14:$H$20,1)</f>
        <v>4</v>
      </c>
      <c r="J20" s="10">
        <v>0.008935185185185187</v>
      </c>
      <c r="K20" s="11">
        <f>J20-E20</f>
        <v>0.0032060185185185195</v>
      </c>
      <c r="L20" s="12">
        <v>0.012141203703703704</v>
      </c>
      <c r="M20" s="11">
        <f>L20-J20</f>
        <v>0.0032060185185185178</v>
      </c>
      <c r="N20" s="12">
        <v>0.015046296296296295</v>
      </c>
      <c r="O20" s="25">
        <f>N20-L20</f>
        <v>0.002905092592592591</v>
      </c>
      <c r="P20" s="10">
        <v>0.01545138888888889</v>
      </c>
      <c r="Q20" s="8">
        <f>P20-N20</f>
        <v>0.00040509259259259404</v>
      </c>
      <c r="R20" s="13">
        <f>RANK(Q20,Q$14:Q$20,1)</f>
        <v>4</v>
      </c>
      <c r="S20" s="8">
        <f>U20-P20</f>
        <v>0.006782407407407407</v>
      </c>
      <c r="T20" s="13">
        <f>RANK(S20,S$14:S$20,1)</f>
        <v>7</v>
      </c>
      <c r="U20" s="8">
        <v>0.022233796296296297</v>
      </c>
      <c r="V20" s="27">
        <f>RANK(U20,U$14:U$20,1)</f>
        <v>7</v>
      </c>
    </row>
    <row r="21" spans="1:22" ht="12.75">
      <c r="A21" s="15" t="s">
        <v>39</v>
      </c>
      <c r="B21" s="30" t="s">
        <v>42</v>
      </c>
      <c r="C21" s="32">
        <v>0.005381944444444445</v>
      </c>
      <c r="D21" s="18">
        <f>RANK(C21,C$14:C$21,1)</f>
        <v>8</v>
      </c>
      <c r="E21" s="16"/>
      <c r="F21" s="16"/>
      <c r="G21" s="18"/>
      <c r="H21" s="16"/>
      <c r="I21" s="18"/>
      <c r="J21" s="16"/>
      <c r="K21" s="17"/>
      <c r="L21" s="17"/>
      <c r="M21" s="17"/>
      <c r="N21" s="17"/>
      <c r="O21" s="18"/>
      <c r="P21" s="16"/>
      <c r="Q21" s="16"/>
      <c r="R21" s="18"/>
      <c r="S21" s="17"/>
      <c r="T21" s="18"/>
      <c r="U21" s="16" t="s">
        <v>43</v>
      </c>
      <c r="V21" s="28"/>
    </row>
    <row r="24" ht="12.75">
      <c r="A24" t="s">
        <v>33</v>
      </c>
    </row>
    <row r="25" ht="12.75">
      <c r="A25" t="s">
        <v>34</v>
      </c>
    </row>
    <row r="26" ht="12.75">
      <c r="A26" s="31" t="s">
        <v>35</v>
      </c>
    </row>
  </sheetData>
  <hyperlinks>
    <hyperlink ref="A26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12.28125" style="0" bestFit="1" customWidth="1"/>
    <col min="3" max="3" width="8.8515625" style="0" customWidth="1"/>
    <col min="4" max="4" width="4.28125" style="5" bestFit="1" customWidth="1"/>
    <col min="5" max="5" width="0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customWidth="1"/>
    <col min="10" max="10" width="0" style="0" hidden="1" customWidth="1"/>
    <col min="11" max="11" width="7.57421875" style="6" bestFit="1" customWidth="1"/>
    <col min="12" max="12" width="0" style="6" hidden="1" customWidth="1"/>
    <col min="13" max="13" width="7.57421875" style="6" bestFit="1" customWidth="1"/>
    <col min="14" max="14" width="0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32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1</v>
      </c>
      <c r="L10"/>
      <c r="M10"/>
      <c r="N10"/>
      <c r="O10"/>
      <c r="R10"/>
      <c r="S10"/>
      <c r="T10"/>
      <c r="V10"/>
    </row>
    <row r="13" spans="1:22" s="1" customFormat="1" ht="13.5" thickBot="1">
      <c r="A13" s="19" t="s">
        <v>2</v>
      </c>
      <c r="B13" s="20" t="s">
        <v>3</v>
      </c>
      <c r="C13" s="20" t="s">
        <v>25</v>
      </c>
      <c r="D13" s="23" t="s">
        <v>30</v>
      </c>
      <c r="E13" s="20" t="s">
        <v>19</v>
      </c>
      <c r="F13" s="20" t="s">
        <v>26</v>
      </c>
      <c r="G13" s="23" t="s">
        <v>30</v>
      </c>
      <c r="H13" s="20" t="s">
        <v>4</v>
      </c>
      <c r="I13" s="23" t="s">
        <v>30</v>
      </c>
      <c r="J13" s="20" t="s">
        <v>19</v>
      </c>
      <c r="K13" s="21" t="s">
        <v>29</v>
      </c>
      <c r="L13" s="21" t="s">
        <v>20</v>
      </c>
      <c r="M13" s="21" t="s">
        <v>28</v>
      </c>
      <c r="N13" s="21" t="s">
        <v>21</v>
      </c>
      <c r="O13" s="23" t="s">
        <v>27</v>
      </c>
      <c r="P13" s="20" t="s">
        <v>22</v>
      </c>
      <c r="Q13" s="20" t="s">
        <v>24</v>
      </c>
      <c r="R13" s="23" t="s">
        <v>30</v>
      </c>
      <c r="S13" s="22" t="s">
        <v>31</v>
      </c>
      <c r="T13" s="23" t="s">
        <v>30</v>
      </c>
      <c r="U13" s="20" t="s">
        <v>23</v>
      </c>
      <c r="V13" s="26" t="s">
        <v>30</v>
      </c>
    </row>
    <row r="14" spans="1:22" ht="13.5" thickTop="1">
      <c r="A14" s="7" t="s">
        <v>5</v>
      </c>
      <c r="B14" s="29"/>
      <c r="C14" s="8">
        <v>0.004803240740740741</v>
      </c>
      <c r="D14" s="13">
        <f aca="true" t="shared" si="0" ref="D14:D20">RANK(C14,C$14:C$20,1)</f>
        <v>3</v>
      </c>
      <c r="E14" s="10">
        <v>0.005497685185185185</v>
      </c>
      <c r="F14" s="8">
        <f aca="true" t="shared" si="1" ref="F14:F20">E14-C14</f>
        <v>0.0006944444444444446</v>
      </c>
      <c r="G14" s="13">
        <f aca="true" t="shared" si="2" ref="G14:G20">RANK(F14,F$14:F$20,1)</f>
        <v>6</v>
      </c>
      <c r="H14" s="8">
        <f aca="true" t="shared" si="3" ref="H14:H19">P14-E14</f>
        <v>0.00949074074074074</v>
      </c>
      <c r="I14" s="13">
        <f aca="true" t="shared" si="4" ref="I14:I19">RANK(H14,$H$14:$H$19,1)</f>
        <v>1</v>
      </c>
      <c r="J14" s="10">
        <v>0.008391203703703705</v>
      </c>
      <c r="K14" s="11">
        <f aca="true" t="shared" si="5" ref="K14:K20">J14-E14</f>
        <v>0.0028935185185185192</v>
      </c>
      <c r="L14" s="12">
        <v>0.011527777777777777</v>
      </c>
      <c r="M14" s="11">
        <f aca="true" t="shared" si="6" ref="M14:M19">L14-J14</f>
        <v>0.003136574074074073</v>
      </c>
      <c r="N14" s="12">
        <v>0.013946759259259258</v>
      </c>
      <c r="O14" s="25">
        <f aca="true" t="shared" si="7" ref="O14:O19">N14-L14</f>
        <v>0.0024189814814814803</v>
      </c>
      <c r="P14" s="10">
        <v>0.014988425925925926</v>
      </c>
      <c r="Q14" s="8">
        <f aca="true" t="shared" si="8" ref="Q14:Q19">P14-N14</f>
        <v>0.0010416666666666682</v>
      </c>
      <c r="R14" s="13">
        <f aca="true" t="shared" si="9" ref="R14:R19">RANK(Q14,Q$14:Q$20,1)</f>
        <v>5</v>
      </c>
      <c r="S14" s="8">
        <f aca="true" t="shared" si="10" ref="S14:S19">U14-P14</f>
        <v>0.004675925925925927</v>
      </c>
      <c r="T14" s="13">
        <f aca="true" t="shared" si="11" ref="T14:T19">RANK(S14,S$14:S$20,1)</f>
        <v>1</v>
      </c>
      <c r="U14" s="8">
        <v>0.019664351851851853</v>
      </c>
      <c r="V14" s="27">
        <f aca="true" t="shared" si="12" ref="V14:V19">RANK(U14,U$14:U$20,1)</f>
        <v>1</v>
      </c>
    </row>
    <row r="15" spans="1:22" ht="12.75">
      <c r="A15" s="7" t="s">
        <v>6</v>
      </c>
      <c r="B15" s="29" t="s">
        <v>13</v>
      </c>
      <c r="C15" s="8">
        <v>0.00474537037037037</v>
      </c>
      <c r="D15" s="13">
        <f t="shared" si="0"/>
        <v>1</v>
      </c>
      <c r="E15" s="10">
        <v>0.004803240740740741</v>
      </c>
      <c r="F15" s="8">
        <f t="shared" si="1"/>
        <v>5.7870370370370454E-05</v>
      </c>
      <c r="G15" s="13">
        <f t="shared" si="2"/>
        <v>1</v>
      </c>
      <c r="H15" s="8">
        <f t="shared" si="3"/>
        <v>0.01033564814814815</v>
      </c>
      <c r="I15" s="13">
        <f t="shared" si="4"/>
        <v>3</v>
      </c>
      <c r="J15" s="10">
        <v>0.008333333333333333</v>
      </c>
      <c r="K15" s="11">
        <f t="shared" si="5"/>
        <v>0.0035300925925925925</v>
      </c>
      <c r="L15" s="12">
        <v>0.011597222222222222</v>
      </c>
      <c r="M15" s="11">
        <f t="shared" si="6"/>
        <v>0.003263888888888889</v>
      </c>
      <c r="N15" s="12">
        <v>0.014895833333333332</v>
      </c>
      <c r="O15" s="25">
        <f t="shared" si="7"/>
        <v>0.00329861111111111</v>
      </c>
      <c r="P15" s="10">
        <v>0.01513888888888889</v>
      </c>
      <c r="Q15" s="8">
        <f t="shared" si="8"/>
        <v>0.00024305555555555712</v>
      </c>
      <c r="R15" s="13">
        <f t="shared" si="9"/>
        <v>1</v>
      </c>
      <c r="S15" s="8">
        <f t="shared" si="10"/>
        <v>0.004895833333333332</v>
      </c>
      <c r="T15" s="13">
        <f t="shared" si="11"/>
        <v>2</v>
      </c>
      <c r="U15" s="8">
        <v>0.02003472222222222</v>
      </c>
      <c r="V15" s="27">
        <f t="shared" si="12"/>
        <v>2</v>
      </c>
    </row>
    <row r="16" spans="1:22" ht="12.75">
      <c r="A16" s="7" t="s">
        <v>7</v>
      </c>
      <c r="B16" s="29" t="s">
        <v>14</v>
      </c>
      <c r="C16" s="8">
        <v>0.004791666666666667</v>
      </c>
      <c r="D16" s="13">
        <f t="shared" si="0"/>
        <v>2</v>
      </c>
      <c r="E16" s="10">
        <v>0.005381944444444445</v>
      </c>
      <c r="F16" s="8">
        <f t="shared" si="1"/>
        <v>0.0005902777777777781</v>
      </c>
      <c r="G16" s="13">
        <f t="shared" si="2"/>
        <v>4</v>
      </c>
      <c r="H16" s="8">
        <f t="shared" si="3"/>
        <v>0.009699074074074072</v>
      </c>
      <c r="I16" s="13">
        <f t="shared" si="4"/>
        <v>2</v>
      </c>
      <c r="J16" s="10">
        <v>0.008391203703703705</v>
      </c>
      <c r="K16" s="11">
        <f t="shared" si="5"/>
        <v>0.0030092592592592593</v>
      </c>
      <c r="L16" s="12">
        <v>0.011597222222222222</v>
      </c>
      <c r="M16" s="11">
        <f t="shared" si="6"/>
        <v>0.0032060185185185178</v>
      </c>
      <c r="N16" s="12">
        <v>0.013958333333333335</v>
      </c>
      <c r="O16" s="25">
        <f t="shared" si="7"/>
        <v>0.0023611111111111124</v>
      </c>
      <c r="P16" s="10">
        <v>0.015081018518518516</v>
      </c>
      <c r="Q16" s="8">
        <f t="shared" si="8"/>
        <v>0.0011226851851851814</v>
      </c>
      <c r="R16" s="13">
        <f t="shared" si="9"/>
        <v>6</v>
      </c>
      <c r="S16" s="8">
        <f t="shared" si="10"/>
        <v>0.005381944444444448</v>
      </c>
      <c r="T16" s="13">
        <f t="shared" si="11"/>
        <v>4</v>
      </c>
      <c r="U16" s="8">
        <v>0.020462962962962964</v>
      </c>
      <c r="V16" s="27">
        <f t="shared" si="12"/>
        <v>3</v>
      </c>
    </row>
    <row r="17" spans="1:22" ht="12.75">
      <c r="A17" s="7" t="s">
        <v>8</v>
      </c>
      <c r="B17" s="29" t="s">
        <v>15</v>
      </c>
      <c r="C17" s="8">
        <v>0.004814814814814815</v>
      </c>
      <c r="D17" s="13">
        <f t="shared" si="0"/>
        <v>4</v>
      </c>
      <c r="E17" s="10">
        <v>0.005451388888888888</v>
      </c>
      <c r="F17" s="8">
        <f t="shared" si="1"/>
        <v>0.0006365740740740733</v>
      </c>
      <c r="G17" s="13">
        <f t="shared" si="2"/>
        <v>5</v>
      </c>
      <c r="H17" s="8">
        <f t="shared" si="3"/>
        <v>0.010925925925925926</v>
      </c>
      <c r="I17" s="13">
        <f t="shared" si="4"/>
        <v>4</v>
      </c>
      <c r="J17" s="10">
        <v>0.008645833333333333</v>
      </c>
      <c r="K17" s="11">
        <f t="shared" si="5"/>
        <v>0.003194444444444445</v>
      </c>
      <c r="L17" s="12">
        <v>0.012129629629629629</v>
      </c>
      <c r="M17" s="11">
        <f t="shared" si="6"/>
        <v>0.0034837962962962956</v>
      </c>
      <c r="N17" s="12">
        <v>0.01570601851851852</v>
      </c>
      <c r="O17" s="25">
        <f t="shared" si="7"/>
        <v>0.0035763888888888894</v>
      </c>
      <c r="P17" s="10">
        <v>0.016377314814814813</v>
      </c>
      <c r="Q17" s="8">
        <f t="shared" si="8"/>
        <v>0.0006712962962962948</v>
      </c>
      <c r="R17" s="13">
        <f t="shared" si="9"/>
        <v>4</v>
      </c>
      <c r="S17" s="8">
        <f t="shared" si="10"/>
        <v>0.005231481481481483</v>
      </c>
      <c r="T17" s="13">
        <f t="shared" si="11"/>
        <v>3</v>
      </c>
      <c r="U17" s="8">
        <v>0.021608796296296296</v>
      </c>
      <c r="V17" s="27">
        <f t="shared" si="12"/>
        <v>4</v>
      </c>
    </row>
    <row r="18" spans="1:22" ht="12.75">
      <c r="A18" s="7" t="s">
        <v>9</v>
      </c>
      <c r="B18" s="29" t="s">
        <v>16</v>
      </c>
      <c r="C18" s="8">
        <v>0.005729166666666667</v>
      </c>
      <c r="D18" s="13">
        <f t="shared" si="0"/>
        <v>5</v>
      </c>
      <c r="E18" s="10">
        <v>0.006076388888888889</v>
      </c>
      <c r="F18" s="8">
        <f t="shared" si="1"/>
        <v>0.00034722222222222186</v>
      </c>
      <c r="G18" s="13">
        <f t="shared" si="2"/>
        <v>2</v>
      </c>
      <c r="H18" s="8">
        <f t="shared" si="3"/>
        <v>0.011481481481481485</v>
      </c>
      <c r="I18" s="13">
        <f t="shared" si="4"/>
        <v>5</v>
      </c>
      <c r="J18" s="10">
        <v>0.00954861111111111</v>
      </c>
      <c r="K18" s="11">
        <f t="shared" si="5"/>
        <v>0.003472222222222221</v>
      </c>
      <c r="L18" s="12">
        <v>0.013275462962962963</v>
      </c>
      <c r="M18" s="11">
        <f t="shared" si="6"/>
        <v>0.0037268518518518527</v>
      </c>
      <c r="N18" s="12">
        <v>0.016979166666666667</v>
      </c>
      <c r="O18" s="25">
        <f t="shared" si="7"/>
        <v>0.003703703703703704</v>
      </c>
      <c r="P18" s="10">
        <v>0.017557870370370373</v>
      </c>
      <c r="Q18" s="8">
        <f t="shared" si="8"/>
        <v>0.0005787037037037063</v>
      </c>
      <c r="R18" s="13">
        <f t="shared" si="9"/>
        <v>2</v>
      </c>
      <c r="S18" s="8">
        <f t="shared" si="10"/>
        <v>0.005821759259259256</v>
      </c>
      <c r="T18" s="13">
        <f t="shared" si="11"/>
        <v>6</v>
      </c>
      <c r="U18" s="8">
        <v>0.02337962962962963</v>
      </c>
      <c r="V18" s="27">
        <f t="shared" si="12"/>
        <v>5</v>
      </c>
    </row>
    <row r="19" spans="1:22" ht="12.75">
      <c r="A19" s="7" t="s">
        <v>10</v>
      </c>
      <c r="B19" s="29"/>
      <c r="C19" s="8">
        <v>0.005740740740740742</v>
      </c>
      <c r="D19" s="13">
        <f t="shared" si="0"/>
        <v>6</v>
      </c>
      <c r="E19" s="10">
        <v>0.00619212962962963</v>
      </c>
      <c r="F19" s="8">
        <f t="shared" si="1"/>
        <v>0.0004513888888888883</v>
      </c>
      <c r="G19" s="13">
        <f t="shared" si="2"/>
        <v>3</v>
      </c>
      <c r="H19" s="8">
        <f t="shared" si="3"/>
        <v>0.012557870370370369</v>
      </c>
      <c r="I19" s="13">
        <f t="shared" si="4"/>
        <v>6</v>
      </c>
      <c r="J19" s="10">
        <v>0.009988425925925927</v>
      </c>
      <c r="K19" s="11">
        <f t="shared" si="5"/>
        <v>0.0037962962962962967</v>
      </c>
      <c r="L19" s="12">
        <v>0.014050925925925927</v>
      </c>
      <c r="M19" s="11">
        <f t="shared" si="6"/>
        <v>0.0040625</v>
      </c>
      <c r="N19" s="12">
        <v>0.01815972222222222</v>
      </c>
      <c r="O19" s="25">
        <f t="shared" si="7"/>
        <v>0.004108796296296293</v>
      </c>
      <c r="P19" s="10">
        <v>0.01875</v>
      </c>
      <c r="Q19" s="8">
        <f t="shared" si="8"/>
        <v>0.0005902777777777798</v>
      </c>
      <c r="R19" s="13">
        <f t="shared" si="9"/>
        <v>3</v>
      </c>
      <c r="S19" s="8">
        <f t="shared" si="10"/>
        <v>0.005416666666666667</v>
      </c>
      <c r="T19" s="13">
        <f t="shared" si="11"/>
        <v>5</v>
      </c>
      <c r="U19" s="8">
        <v>0.024166666666666666</v>
      </c>
      <c r="V19" s="27">
        <f t="shared" si="12"/>
        <v>6</v>
      </c>
    </row>
    <row r="20" spans="1:22" ht="12.75">
      <c r="A20" s="7" t="s">
        <v>11</v>
      </c>
      <c r="B20" s="29" t="s">
        <v>18</v>
      </c>
      <c r="C20" s="8">
        <v>0.005763888888888889</v>
      </c>
      <c r="D20" s="13">
        <f t="shared" si="0"/>
        <v>7</v>
      </c>
      <c r="E20" s="10">
        <v>0.006828703703703704</v>
      </c>
      <c r="F20" s="8">
        <f t="shared" si="1"/>
        <v>0.0010648148148148153</v>
      </c>
      <c r="G20" s="13">
        <f t="shared" si="2"/>
        <v>7</v>
      </c>
      <c r="H20" s="10"/>
      <c r="I20" s="24"/>
      <c r="J20" s="10">
        <v>0.010717592592592593</v>
      </c>
      <c r="K20" s="11">
        <f t="shared" si="5"/>
        <v>0.0038888888888888888</v>
      </c>
      <c r="L20" s="9"/>
      <c r="M20" s="9"/>
      <c r="N20" s="9"/>
      <c r="O20" s="13"/>
      <c r="P20" s="14"/>
      <c r="Q20" s="14"/>
      <c r="R20" s="13"/>
      <c r="S20" s="9"/>
      <c r="T20" s="13"/>
      <c r="U20" s="14"/>
      <c r="V20" s="27"/>
    </row>
    <row r="21" spans="1:22" ht="12.75">
      <c r="A21" s="15" t="s">
        <v>12</v>
      </c>
      <c r="B21" s="30" t="s">
        <v>17</v>
      </c>
      <c r="C21" s="16"/>
      <c r="D21" s="18"/>
      <c r="E21" s="16"/>
      <c r="F21" s="16"/>
      <c r="G21" s="18"/>
      <c r="H21" s="16"/>
      <c r="I21" s="18"/>
      <c r="J21" s="16"/>
      <c r="K21" s="17"/>
      <c r="L21" s="17"/>
      <c r="M21" s="17"/>
      <c r="N21" s="17"/>
      <c r="O21" s="18"/>
      <c r="P21" s="16"/>
      <c r="Q21" s="16"/>
      <c r="R21" s="18"/>
      <c r="S21" s="17"/>
      <c r="T21" s="18"/>
      <c r="U21" s="16"/>
      <c r="V21" s="28"/>
    </row>
    <row r="24" ht="12.75">
      <c r="A24" t="s">
        <v>33</v>
      </c>
    </row>
    <row r="25" ht="12.75">
      <c r="A25" t="s">
        <v>34</v>
      </c>
    </row>
    <row r="26" ht="12.75">
      <c r="A26" s="31" t="s">
        <v>35</v>
      </c>
    </row>
  </sheetData>
  <hyperlinks>
    <hyperlink ref="A26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2008-01-20T22:25:45Z</cp:lastPrinted>
  <dcterms:created xsi:type="dcterms:W3CDTF">2008-01-20T21:14:57Z</dcterms:created>
  <dcterms:modified xsi:type="dcterms:W3CDTF">2008-02-24T19:46:48Z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