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25" windowWidth="9720" windowHeight="2670" tabRatio="806" activeTab="0"/>
  </bookViews>
  <sheets>
    <sheet name="Ergebnis" sheetId="1" r:id="rId1"/>
    <sheet name="Durchgangszeiten" sheetId="2" r:id="rId2"/>
    <sheet name="Wechselzeiten" sheetId="3" r:id="rId3"/>
    <sheet name="Durchgangszeiten(Eingabe)" sheetId="4" r:id="rId4"/>
    <sheet name="Startnummernliste" sheetId="5" r:id="rId5"/>
  </sheets>
  <definedNames>
    <definedName name="_xlnm.Print_Area" localSheetId="1">'Durchgangszeiten'!$A$1:$L$48</definedName>
    <definedName name="_xlnm.Print_Area" localSheetId="0">'Ergebnis'!$A$1:$I$50</definedName>
    <definedName name="_xlnm.Print_Titles" localSheetId="4">'Startnummernliste'!$1:$3</definedName>
  </definedNames>
  <calcPr fullCalcOnLoad="1"/>
</workbook>
</file>

<file path=xl/sharedStrings.xml><?xml version="1.0" encoding="utf-8"?>
<sst xmlns="http://schemas.openxmlformats.org/spreadsheetml/2006/main" count="256" uniqueCount="108">
  <si>
    <t>Name</t>
  </si>
  <si>
    <t>Gesamt</t>
  </si>
  <si>
    <t>Platz</t>
  </si>
  <si>
    <t>Laufen</t>
  </si>
  <si>
    <t>1. Wechsel</t>
  </si>
  <si>
    <t>2. Wechsel</t>
  </si>
  <si>
    <t>Durchgangszeiten</t>
  </si>
  <si>
    <t>Wechselzeiten</t>
  </si>
  <si>
    <t>Schwimmen</t>
  </si>
  <si>
    <t>Rad</t>
  </si>
  <si>
    <t>Name                                                nach</t>
  </si>
  <si>
    <t>Rudi Lässig</t>
  </si>
  <si>
    <t>Kat.</t>
  </si>
  <si>
    <t>Startzeit:</t>
  </si>
  <si>
    <t>Endzeit</t>
  </si>
  <si>
    <t>St. Nr.</t>
  </si>
  <si>
    <t>Tanja Neubauer</t>
  </si>
  <si>
    <t>Michi Schiffer</t>
  </si>
  <si>
    <t>Martin Keiml</t>
  </si>
  <si>
    <t>Paul Richter</t>
  </si>
  <si>
    <t>Gerhard Gstöttner</t>
  </si>
  <si>
    <t>Thomas Gössl</t>
  </si>
  <si>
    <t>Edgar "Eddd" Tiller</t>
  </si>
  <si>
    <t>Peter Polak</t>
  </si>
  <si>
    <t>Kurt Schmidmayer</t>
  </si>
  <si>
    <t>Andrea Schiffer</t>
  </si>
  <si>
    <t>Alexander Heili</t>
  </si>
  <si>
    <t>Franz Heily</t>
  </si>
  <si>
    <t>Christian Kraus</t>
  </si>
  <si>
    <t>Andi Gössl</t>
  </si>
  <si>
    <t>Norbert Hochrainer</t>
  </si>
  <si>
    <t>Starterliste FREE EAGLE TRI Mania</t>
  </si>
  <si>
    <t>Martin Stumpf</t>
  </si>
  <si>
    <t>Robert Puhr</t>
  </si>
  <si>
    <t>Harald Kaufmann</t>
  </si>
  <si>
    <t>Barbara Lima</t>
  </si>
  <si>
    <t>Walter Lima</t>
  </si>
  <si>
    <t>Klaus Garschall</t>
  </si>
  <si>
    <t>Ronald Müller</t>
  </si>
  <si>
    <t>Hermann Keiml</t>
  </si>
  <si>
    <t>Manfred Garschall</t>
  </si>
  <si>
    <t>Rudolf Langsteiner</t>
  </si>
  <si>
    <t>Toni Schneider</t>
  </si>
  <si>
    <t>Verena Altermann</t>
  </si>
  <si>
    <t>M</t>
  </si>
  <si>
    <t>Michael Schiffer</t>
  </si>
  <si>
    <t>M-R</t>
  </si>
  <si>
    <t>Stefan Tschapeller</t>
  </si>
  <si>
    <t>Eddd Tiller</t>
  </si>
  <si>
    <t>W</t>
  </si>
  <si>
    <t>Tanja  Neubauer</t>
  </si>
  <si>
    <t>W-R</t>
  </si>
  <si>
    <t>Mario Gerstorfer</t>
  </si>
  <si>
    <t>Axel Wallquist</t>
  </si>
  <si>
    <t>Verena Wallquist</t>
  </si>
  <si>
    <t>Rudi Grötz</t>
  </si>
  <si>
    <t xml:space="preserve">Lisa - Nicola - Gitti </t>
  </si>
  <si>
    <t>Robert Voightländer</t>
  </si>
  <si>
    <t>Philipp Heimberger</t>
  </si>
  <si>
    <t>Stefan Fritz</t>
  </si>
  <si>
    <t>M-RR</t>
  </si>
  <si>
    <t>Michael Zottl</t>
  </si>
  <si>
    <t>Karl Sagmeister</t>
  </si>
  <si>
    <t>Manfred Böhm</t>
  </si>
  <si>
    <t>Renate Bischinger</t>
  </si>
  <si>
    <t>Boris Treml</t>
  </si>
  <si>
    <t>Herbert Tyra</t>
  </si>
  <si>
    <t>Paul Richter jun.</t>
  </si>
  <si>
    <t>Roland Rillander</t>
  </si>
  <si>
    <t>Sascha Dollinger</t>
  </si>
  <si>
    <t>Richard Peutl</t>
  </si>
  <si>
    <t>Adi Gschwandtner</t>
  </si>
  <si>
    <t>Daniel Paulnsteiner</t>
  </si>
  <si>
    <t>St.Nr</t>
  </si>
  <si>
    <t>St</t>
  </si>
  <si>
    <t>Robert Voigtländer</t>
  </si>
  <si>
    <t>Franz Neunteufel/Schneckerl</t>
  </si>
  <si>
    <t>Stefan Lindner</t>
  </si>
  <si>
    <t>Paul Kirchweger</t>
  </si>
  <si>
    <t>Otto Kopitschek</t>
  </si>
  <si>
    <t>Lisa/Nicola/Gitti</t>
  </si>
  <si>
    <t>DNF</t>
  </si>
  <si>
    <t>8. FREE EAGLE TRI MANIA</t>
  </si>
  <si>
    <t>Drosendorf, 2.8.2009</t>
  </si>
  <si>
    <t>500 m Schwimmen / 20,1 km Radfahren / 5000 m Laufen</t>
  </si>
  <si>
    <t>Swim</t>
  </si>
  <si>
    <t>Durchgangszeiten, inkl. Platzierungen</t>
  </si>
  <si>
    <t>Franz Neunteufl/Schneckerl</t>
  </si>
  <si>
    <t>Neunteufl/Schneckerl</t>
  </si>
  <si>
    <t>St.</t>
  </si>
  <si>
    <t>Rote Schrift = nicht gestartet</t>
  </si>
  <si>
    <t>Kategorie und Sonderwertungen</t>
  </si>
  <si>
    <t>Staffel</t>
  </si>
  <si>
    <t>Rookie</t>
  </si>
  <si>
    <t>FREE EAGLE</t>
  </si>
  <si>
    <t>Drosendorf</t>
  </si>
  <si>
    <t>SV Bäder</t>
  </si>
  <si>
    <t>3 (RR)</t>
  </si>
  <si>
    <t>7 (RR)</t>
  </si>
  <si>
    <t>13 (RR)</t>
  </si>
  <si>
    <t>5 (RR)</t>
  </si>
  <si>
    <t>8 (RR)</t>
  </si>
  <si>
    <t>11 (RR)</t>
  </si>
  <si>
    <t>14 (RR)</t>
  </si>
  <si>
    <t>Letzte Änderung: 3.8.2009, 10:54h</t>
  </si>
  <si>
    <t>(RR) = 1. Triathlon überhaupt</t>
  </si>
  <si>
    <t>Rookie = keine offiziellen Triathlon Einzelstarts ausgenommen Ritzathlon und TRI-M</t>
  </si>
  <si>
    <t>Pedro &amp; Paolo Timing ©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</si>
</sst>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ATS&quot;\ #,##0;\-&quot;ATS&quot;\ #,##0"/>
    <numFmt numFmtId="179" formatCode="&quot;ATS&quot;\ #,##0;[Red]\-&quot;ATS&quot;\ #,##0"/>
    <numFmt numFmtId="180" formatCode="&quot;ATS&quot;\ #,##0.00;\-&quot;ATS&quot;\ #,##0.00"/>
    <numFmt numFmtId="181" formatCode="&quot;ATS&quot;\ #,##0.00;[Red]\-&quot;ATS&quot;\ #,##0.00"/>
    <numFmt numFmtId="182" formatCode="_-&quot;ATS&quot;\ * #,##0_-;\-&quot;ATS&quot;\ * #,##0_-;_-&quot;ATS&quot;\ * &quot;-&quot;_-;_-@_-"/>
    <numFmt numFmtId="183" formatCode="_-&quot;ATS&quot;\ * #,##0.00_-;\-&quot;ATS&quot;\ * #,##0.00_-;_-&quot;ATS&quot;\ * &quot;-&quot;??_-;_-@_-"/>
    <numFmt numFmtId="184" formatCode="m:ss"/>
    <numFmt numFmtId="185" formatCode="h:m:ss"/>
    <numFmt numFmtId="186" formatCode="h:mm:ss"/>
    <numFmt numFmtId="187" formatCode="[$-F400]h:mm:ss\ AM/PM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6" fontId="2" fillId="0" borderId="0" xfId="0" applyNumberFormat="1" applyFont="1" applyAlignment="1">
      <alignment horizontal="center"/>
    </xf>
    <xf numFmtId="45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18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1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184" fontId="1" fillId="33" borderId="0" xfId="0" applyNumberFormat="1" applyFont="1" applyFill="1" applyAlignment="1">
      <alignment horizontal="center"/>
    </xf>
    <xf numFmtId="21" fontId="1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187" fontId="0" fillId="33" borderId="18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0" fillId="33" borderId="18" xfId="0" applyFont="1" applyFill="1" applyBorder="1" applyAlignment="1">
      <alignment/>
    </xf>
    <xf numFmtId="1" fontId="0" fillId="33" borderId="0" xfId="0" applyNumberFormat="1" applyFont="1" applyFill="1" applyBorder="1" applyAlignment="1">
      <alignment horizontal="center"/>
    </xf>
    <xf numFmtId="187" fontId="0" fillId="33" borderId="2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21" fontId="0" fillId="0" borderId="23" xfId="0" applyNumberFormat="1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0" fillId="33" borderId="24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3" fillId="0" borderId="2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0" fillId="33" borderId="22" xfId="0" applyFont="1" applyFill="1" applyBorder="1" applyAlignment="1">
      <alignment/>
    </xf>
    <xf numFmtId="0" fontId="0" fillId="33" borderId="25" xfId="0" applyFont="1" applyFill="1" applyBorder="1" applyAlignment="1">
      <alignment horizontal="left"/>
    </xf>
    <xf numFmtId="1" fontId="0" fillId="33" borderId="26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187" fontId="0" fillId="33" borderId="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187" fontId="1" fillId="33" borderId="0" xfId="0" applyNumberFormat="1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184" fontId="1" fillId="33" borderId="0" xfId="0" applyNumberFormat="1" applyFont="1" applyFill="1" applyBorder="1" applyAlignment="1">
      <alignment horizontal="center"/>
    </xf>
    <xf numFmtId="186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5" fontId="1" fillId="33" borderId="0" xfId="0" applyNumberFormat="1" applyFont="1" applyFill="1" applyBorder="1" applyAlignment="1">
      <alignment horizontal="center"/>
    </xf>
    <xf numFmtId="21" fontId="1" fillId="33" borderId="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/>
    </xf>
    <xf numFmtId="1" fontId="0" fillId="33" borderId="24" xfId="0" applyNumberFormat="1" applyFont="1" applyFill="1" applyBorder="1" applyAlignment="1">
      <alignment horizontal="center"/>
    </xf>
    <xf numFmtId="1" fontId="0" fillId="33" borderId="25" xfId="0" applyNumberFormat="1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42" fillId="0" borderId="15" xfId="0" applyFont="1" applyBorder="1" applyAlignment="1">
      <alignment/>
    </xf>
    <xf numFmtId="0" fontId="42" fillId="0" borderId="0" xfId="0" applyFont="1" applyAlignment="1">
      <alignment/>
    </xf>
    <xf numFmtId="184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8"/>
  <sheetViews>
    <sheetView tabSelected="1" zoomScale="75" zoomScaleNormal="75" zoomScaleSheetLayoutView="50" zoomScalePageLayoutView="0" workbookViewId="0" topLeftCell="A33">
      <selection activeCell="A55" sqref="A55"/>
    </sheetView>
  </sheetViews>
  <sheetFormatPr defaultColWidth="11.421875" defaultRowHeight="12.75"/>
  <cols>
    <col min="1" max="1" width="6.7109375" style="1" customWidth="1"/>
    <col min="2" max="2" width="39.00390625" style="1" customWidth="1"/>
    <col min="3" max="3" width="18.7109375" style="2" customWidth="1"/>
    <col min="4" max="4" width="12.7109375" style="2" customWidth="1"/>
    <col min="5" max="5" width="6.7109375" style="2" customWidth="1"/>
    <col min="6" max="6" width="12.7109375" style="2" customWidth="1"/>
    <col min="7" max="7" width="6.7109375" style="2" customWidth="1"/>
    <col min="8" max="8" width="12.7109375" style="2" customWidth="1"/>
    <col min="9" max="9" width="6.7109375" style="2" customWidth="1"/>
    <col min="10" max="10" width="12.7109375" style="2" customWidth="1"/>
    <col min="11" max="11" width="4.140625" style="2" customWidth="1"/>
    <col min="12" max="12" width="4.00390625" style="2" bestFit="1" customWidth="1"/>
    <col min="13" max="13" width="7.7109375" style="2" bestFit="1" customWidth="1"/>
    <col min="14" max="14" width="8.7109375" style="2" bestFit="1" customWidth="1"/>
    <col min="15" max="15" width="16.00390625" style="2" bestFit="1" customWidth="1"/>
    <col min="16" max="16" width="13.140625" style="2" bestFit="1" customWidth="1"/>
    <col min="17" max="17" width="11.140625" style="2" bestFit="1" customWidth="1"/>
    <col min="18" max="18" width="7.57421875" style="2" customWidth="1"/>
    <col min="19" max="19" width="9.421875" style="2" bestFit="1" customWidth="1"/>
    <col min="20" max="20" width="11.00390625" style="2" bestFit="1" customWidth="1"/>
    <col min="21" max="21" width="11.00390625" style="2" customWidth="1"/>
    <col min="22" max="16384" width="11.421875" style="1" customWidth="1"/>
  </cols>
  <sheetData>
    <row r="1" spans="1:9" ht="30" customHeight="1">
      <c r="A1" s="72" t="s">
        <v>82</v>
      </c>
      <c r="B1" s="72"/>
      <c r="C1" s="72"/>
      <c r="D1" s="72"/>
      <c r="E1" s="72"/>
      <c r="F1" s="72"/>
      <c r="G1" s="72"/>
      <c r="H1" s="72"/>
      <c r="I1" s="72"/>
    </row>
    <row r="2" spans="1:9" ht="15.75">
      <c r="A2" s="73" t="s">
        <v>83</v>
      </c>
      <c r="B2" s="73"/>
      <c r="C2" s="73"/>
      <c r="D2" s="73"/>
      <c r="E2" s="73"/>
      <c r="F2" s="73"/>
      <c r="G2" s="73"/>
      <c r="H2" s="73"/>
      <c r="I2" s="73"/>
    </row>
    <row r="3" spans="1:9" ht="15">
      <c r="A3" s="5"/>
      <c r="B3" s="5"/>
      <c r="C3" s="5"/>
      <c r="D3" s="5"/>
      <c r="E3" s="5"/>
      <c r="F3" s="5"/>
      <c r="G3" s="5"/>
      <c r="H3" s="5"/>
      <c r="I3" s="5"/>
    </row>
    <row r="4" spans="1:9" ht="15">
      <c r="A4" s="74" t="s">
        <v>84</v>
      </c>
      <c r="B4" s="74"/>
      <c r="C4" s="74"/>
      <c r="D4" s="74"/>
      <c r="E4" s="74"/>
      <c r="F4" s="74"/>
      <c r="G4" s="74"/>
      <c r="H4" s="74"/>
      <c r="I4" s="74"/>
    </row>
    <row r="5" spans="1:17" ht="15">
      <c r="A5" s="2"/>
      <c r="L5" s="10" t="s">
        <v>91</v>
      </c>
      <c r="M5" s="10"/>
      <c r="N5" s="10"/>
      <c r="O5" s="10"/>
      <c r="P5" s="10"/>
      <c r="Q5" s="10"/>
    </row>
    <row r="6" spans="1:21" ht="25.5" customHeight="1">
      <c r="A6" s="2" t="s">
        <v>2</v>
      </c>
      <c r="B6" s="1" t="s">
        <v>0</v>
      </c>
      <c r="C6" s="2" t="s">
        <v>1</v>
      </c>
      <c r="D6" s="75" t="s">
        <v>8</v>
      </c>
      <c r="E6" s="75"/>
      <c r="F6" s="75" t="s">
        <v>9</v>
      </c>
      <c r="G6" s="75"/>
      <c r="H6" s="75" t="s">
        <v>3</v>
      </c>
      <c r="I6" s="75"/>
      <c r="J6" s="1"/>
      <c r="K6" s="2" t="s">
        <v>44</v>
      </c>
      <c r="L6" s="2" t="s">
        <v>49</v>
      </c>
      <c r="M6" s="2" t="s">
        <v>92</v>
      </c>
      <c r="N6" s="2" t="s">
        <v>93</v>
      </c>
      <c r="O6" s="2" t="s">
        <v>94</v>
      </c>
      <c r="P6" s="2" t="s">
        <v>95</v>
      </c>
      <c r="Q6" s="2" t="s">
        <v>96</v>
      </c>
      <c r="R6" s="1"/>
      <c r="S6" s="1"/>
      <c r="T6" s="1"/>
      <c r="U6" s="1"/>
    </row>
    <row r="7" spans="1:21" ht="30" customHeight="1">
      <c r="A7" s="7">
        <f>RANK(C7,C$7:C$49,1)</f>
        <v>1</v>
      </c>
      <c r="B7" s="1" t="str">
        <f>'Durchgangszeiten(Eingabe)'!A5</f>
        <v>Robert Voigtländer</v>
      </c>
      <c r="C7" s="3">
        <f>'Durchgangszeiten(Eingabe)'!N5</f>
        <v>0.046365740740740846</v>
      </c>
      <c r="D7" s="6">
        <f>'Durchgangszeiten(Eingabe)'!D5</f>
        <v>0.00593750000000004</v>
      </c>
      <c r="E7" s="7">
        <f>RANK(D7,D$7:D$50,1)</f>
        <v>4</v>
      </c>
      <c r="F7" s="4">
        <f>'Durchgangszeiten(Eingabe)'!H5-'Durchgangszeiten(Eingabe)'!F5</f>
        <v>0.02504629629629629</v>
      </c>
      <c r="G7" s="7">
        <f>RANK(F7,F$7:F$49,1)</f>
        <v>6</v>
      </c>
      <c r="H7" s="6">
        <f>'Durchgangszeiten(Eingabe)'!L5-'Durchgangszeiten(Eingabe)'!J5</f>
        <v>0.01418981481481496</v>
      </c>
      <c r="I7" s="7">
        <f>RANK(H7,H$7:H$49,1)</f>
        <v>1</v>
      </c>
      <c r="K7" s="2">
        <v>1</v>
      </c>
      <c r="O7" s="2">
        <v>1</v>
      </c>
      <c r="R7" s="1"/>
      <c r="S7" s="1"/>
      <c r="T7" s="1"/>
      <c r="U7" s="1"/>
    </row>
    <row r="8" spans="1:21" ht="25.5" customHeight="1">
      <c r="A8" s="7">
        <f aca="true" t="shared" si="0" ref="A8:A49">RANK(C8,C$7:C$49,1)</f>
        <v>2</v>
      </c>
      <c r="B8" s="1" t="str">
        <f>'Durchgangszeiten(Eingabe)'!A6</f>
        <v>Martin Keiml</v>
      </c>
      <c r="C8" s="3">
        <f>'Durchgangszeiten(Eingabe)'!N6</f>
        <v>0.046377314814814774</v>
      </c>
      <c r="D8" s="6">
        <f>'Durchgangszeiten(Eingabe)'!D6</f>
        <v>0.005833333333333357</v>
      </c>
      <c r="E8" s="7">
        <f aca="true" t="shared" si="1" ref="E8:E50">RANK(D8,D$7:D$50,1)</f>
        <v>3</v>
      </c>
      <c r="F8" s="4">
        <f>'Durchgangszeiten(Eingabe)'!H6-'Durchgangszeiten(Eingabe)'!F6</f>
        <v>0.023981481481481493</v>
      </c>
      <c r="G8" s="7">
        <f aca="true" t="shared" si="2" ref="G8:G49">RANK(F8,F$7:F$49,1)</f>
        <v>2</v>
      </c>
      <c r="H8" s="6">
        <f>'Durchgangszeiten(Eingabe)'!L6-'Durchgangszeiten(Eingabe)'!J6</f>
        <v>0.015532407407407356</v>
      </c>
      <c r="I8" s="7">
        <f aca="true" t="shared" si="3" ref="I8:I49">RANK(H8,H$7:H$49,1)</f>
        <v>8</v>
      </c>
      <c r="K8" s="2">
        <v>2</v>
      </c>
      <c r="O8" s="2">
        <v>2</v>
      </c>
      <c r="R8" s="1"/>
      <c r="S8" s="1"/>
      <c r="T8" s="1"/>
      <c r="U8" s="1"/>
    </row>
    <row r="9" spans="1:21" ht="25.5" customHeight="1">
      <c r="A9" s="7">
        <f t="shared" si="0"/>
        <v>3</v>
      </c>
      <c r="B9" s="1" t="str">
        <f>'Durchgangszeiten(Eingabe)'!A7</f>
        <v>Walter Lima</v>
      </c>
      <c r="C9" s="3">
        <f>'Durchgangszeiten(Eingabe)'!N7</f>
        <v>0.04701388888888891</v>
      </c>
      <c r="D9" s="6">
        <f>'Durchgangszeiten(Eingabe)'!D7</f>
        <v>0.0068749999999999645</v>
      </c>
      <c r="E9" s="7">
        <f t="shared" si="1"/>
        <v>10</v>
      </c>
      <c r="F9" s="4">
        <f>'Durchgangszeiten(Eingabe)'!H7-'Durchgangszeiten(Eingabe)'!F7</f>
        <v>0.024618055555555518</v>
      </c>
      <c r="G9" s="7">
        <f t="shared" si="2"/>
        <v>4</v>
      </c>
      <c r="H9" s="6">
        <f>'Durchgangszeiten(Eingabe)'!L7-'Durchgangszeiten(Eingabe)'!J7</f>
        <v>0.014247685185185266</v>
      </c>
      <c r="I9" s="7">
        <f t="shared" si="3"/>
        <v>2</v>
      </c>
      <c r="K9" s="2">
        <v>3</v>
      </c>
      <c r="O9" s="2">
        <v>3</v>
      </c>
      <c r="R9" s="1"/>
      <c r="S9" s="1"/>
      <c r="T9" s="1"/>
      <c r="U9" s="1"/>
    </row>
    <row r="10" spans="1:15" ht="25.5" customHeight="1">
      <c r="A10" s="7">
        <f t="shared" si="0"/>
        <v>4</v>
      </c>
      <c r="B10" s="1" t="str">
        <f>'Durchgangszeiten(Eingabe)'!A8</f>
        <v>Stefan Tschapeller</v>
      </c>
      <c r="C10" s="3">
        <f>'Durchgangszeiten(Eingabe)'!N8</f>
        <v>0.04744212962962957</v>
      </c>
      <c r="D10" s="6">
        <f>'Durchgangszeiten(Eingabe)'!D8</f>
        <v>0.006249999999999978</v>
      </c>
      <c r="E10" s="7">
        <f t="shared" si="1"/>
        <v>6</v>
      </c>
      <c r="F10" s="4">
        <f>'Durchgangszeiten(Eingabe)'!H8-'Durchgangszeiten(Eingabe)'!F8</f>
        <v>0.02504629629629629</v>
      </c>
      <c r="G10" s="7">
        <f t="shared" si="2"/>
        <v>6</v>
      </c>
      <c r="H10" s="6">
        <f>'Durchgangszeiten(Eingabe)'!L8-'Durchgangszeiten(Eingabe)'!J8</f>
        <v>0.014733796296296231</v>
      </c>
      <c r="I10" s="7">
        <f t="shared" si="3"/>
        <v>4</v>
      </c>
      <c r="K10" s="2">
        <v>4</v>
      </c>
      <c r="O10" s="2">
        <v>4</v>
      </c>
    </row>
    <row r="11" spans="1:21" ht="25.5" customHeight="1">
      <c r="A11" s="7">
        <f t="shared" si="0"/>
        <v>5</v>
      </c>
      <c r="B11" s="1" t="str">
        <f>'Durchgangszeiten(Eingabe)'!A9</f>
        <v>Paul Richter</v>
      </c>
      <c r="C11" s="3">
        <f>'Durchgangszeiten(Eingabe)'!N9</f>
        <v>0.04807870370370371</v>
      </c>
      <c r="D11" s="6">
        <f>'Durchgangszeiten(Eingabe)'!D9</f>
        <v>0.006423611111111116</v>
      </c>
      <c r="E11" s="7">
        <f t="shared" si="1"/>
        <v>9</v>
      </c>
      <c r="F11" s="4">
        <f>'Durchgangszeiten(Eingabe)'!H9-'Durchgangszeiten(Eingabe)'!F9</f>
        <v>0.02428240740740739</v>
      </c>
      <c r="G11" s="7">
        <f t="shared" si="2"/>
        <v>3</v>
      </c>
      <c r="H11" s="6">
        <f>'Durchgangszeiten(Eingabe)'!L9-'Durchgangszeiten(Eingabe)'!J9</f>
        <v>0.016111111111111187</v>
      </c>
      <c r="I11" s="7">
        <f t="shared" si="3"/>
        <v>12</v>
      </c>
      <c r="K11" s="2">
        <v>5</v>
      </c>
      <c r="O11" s="2">
        <v>5</v>
      </c>
      <c r="P11" s="2">
        <v>1</v>
      </c>
      <c r="Q11" s="2">
        <v>1</v>
      </c>
      <c r="R11" s="1"/>
      <c r="S11" s="1"/>
      <c r="T11" s="1"/>
      <c r="U11" s="1"/>
    </row>
    <row r="12" spans="1:21" ht="25.5" customHeight="1">
      <c r="A12" s="7">
        <f t="shared" si="0"/>
        <v>6</v>
      </c>
      <c r="B12" s="1" t="str">
        <f>'Durchgangszeiten(Eingabe)'!A10</f>
        <v>Michi Schiffer</v>
      </c>
      <c r="C12" s="3">
        <f>'Durchgangszeiten(Eingabe)'!N10</f>
        <v>0.048391203703703756</v>
      </c>
      <c r="D12" s="6">
        <f>'Durchgangszeiten(Eingabe)'!D10</f>
        <v>0.008726851851851847</v>
      </c>
      <c r="E12" s="7">
        <f t="shared" si="1"/>
        <v>27</v>
      </c>
      <c r="F12" s="4">
        <f>'Durchgangszeiten(Eingabe)'!H10-'Durchgangszeiten(Eingabe)'!F10</f>
        <v>0.023032407407407418</v>
      </c>
      <c r="G12" s="7">
        <f t="shared" si="2"/>
        <v>1</v>
      </c>
      <c r="H12" s="6">
        <f>'Durchgangszeiten(Eingabe)'!L10-'Durchgangszeiten(Eingabe)'!J10</f>
        <v>0.01520833333333338</v>
      </c>
      <c r="I12" s="7">
        <f t="shared" si="3"/>
        <v>6</v>
      </c>
      <c r="K12" s="2">
        <v>6</v>
      </c>
      <c r="O12" s="2">
        <v>6</v>
      </c>
      <c r="R12" s="1"/>
      <c r="S12" s="1"/>
      <c r="T12" s="1"/>
      <c r="U12" s="1"/>
    </row>
    <row r="13" spans="1:21" ht="25.5" customHeight="1">
      <c r="A13" s="7">
        <f t="shared" si="0"/>
        <v>7</v>
      </c>
      <c r="B13" s="1" t="str">
        <f>'Durchgangszeiten(Eingabe)'!A11</f>
        <v>Rudi Lässig</v>
      </c>
      <c r="C13" s="3">
        <f>'Durchgangszeiten(Eingabe)'!N11</f>
        <v>0.04872685185185188</v>
      </c>
      <c r="D13" s="6">
        <f>'Durchgangszeiten(Eingabe)'!D11</f>
        <v>0.006053240740740762</v>
      </c>
      <c r="E13" s="7">
        <f t="shared" si="1"/>
        <v>5</v>
      </c>
      <c r="F13" s="4">
        <f>'Durchgangszeiten(Eingabe)'!H11-'Durchgangszeiten(Eingabe)'!F11</f>
        <v>0.02486111111111111</v>
      </c>
      <c r="G13" s="7">
        <f t="shared" si="2"/>
        <v>5</v>
      </c>
      <c r="H13" s="6">
        <f>'Durchgangszeiten(Eingabe)'!L11-'Durchgangszeiten(Eingabe)'!J11</f>
        <v>0.01620370370370372</v>
      </c>
      <c r="I13" s="7">
        <f t="shared" si="3"/>
        <v>13</v>
      </c>
      <c r="K13" s="2">
        <v>7</v>
      </c>
      <c r="N13" s="2">
        <v>1</v>
      </c>
      <c r="O13" s="2">
        <v>7</v>
      </c>
      <c r="Q13" s="2">
        <v>2</v>
      </c>
      <c r="R13" s="1"/>
      <c r="S13" s="1"/>
      <c r="T13" s="1"/>
      <c r="U13" s="1"/>
    </row>
    <row r="14" spans="1:11" ht="25.5" customHeight="1">
      <c r="A14" s="7">
        <f t="shared" si="0"/>
        <v>8</v>
      </c>
      <c r="B14" s="1" t="str">
        <f>'Durchgangszeiten(Eingabe)'!A12</f>
        <v>Sascha Dollinger</v>
      </c>
      <c r="C14" s="3">
        <f>'Durchgangszeiten(Eingabe)'!N12</f>
        <v>0.04901620370370363</v>
      </c>
      <c r="D14" s="6">
        <f>'Durchgangszeiten(Eingabe)'!D12</f>
        <v>0.006412037037036966</v>
      </c>
      <c r="E14" s="7">
        <f t="shared" si="1"/>
        <v>8</v>
      </c>
      <c r="F14" s="4">
        <f>'Durchgangszeiten(Eingabe)'!H12-'Durchgangszeiten(Eingabe)'!F12</f>
        <v>0.025138888888888822</v>
      </c>
      <c r="G14" s="7">
        <f t="shared" si="2"/>
        <v>9</v>
      </c>
      <c r="H14" s="6">
        <f>'Durchgangszeiten(Eingabe)'!L12-'Durchgangszeiten(Eingabe)'!J12</f>
        <v>0.015706018518518383</v>
      </c>
      <c r="I14" s="7">
        <f t="shared" si="3"/>
        <v>10</v>
      </c>
      <c r="K14" s="2">
        <v>8</v>
      </c>
    </row>
    <row r="15" spans="1:21" ht="25.5" customHeight="1">
      <c r="A15" s="7">
        <f t="shared" si="0"/>
        <v>9</v>
      </c>
      <c r="B15" s="1" t="str">
        <f>'Durchgangszeiten(Eingabe)'!A13</f>
        <v>Peter Polak</v>
      </c>
      <c r="C15" s="3">
        <f>'Durchgangszeiten(Eingabe)'!N13</f>
        <v>0.05045138888888889</v>
      </c>
      <c r="D15" s="6">
        <f>'Durchgangszeiten(Eingabe)'!D13</f>
        <v>0.005659722222222219</v>
      </c>
      <c r="E15" s="7">
        <f t="shared" si="1"/>
        <v>2</v>
      </c>
      <c r="F15" s="4">
        <f>'Durchgangszeiten(Eingabe)'!H13-'Durchgangszeiten(Eingabe)'!F13</f>
        <v>0.025787037037036997</v>
      </c>
      <c r="G15" s="7">
        <f t="shared" si="2"/>
        <v>10</v>
      </c>
      <c r="H15" s="6">
        <f>'Durchgangszeiten(Eingabe)'!L13-'Durchgangszeiten(Eingabe)'!J13</f>
        <v>0.01678240740740744</v>
      </c>
      <c r="I15" s="7">
        <f t="shared" si="3"/>
        <v>17</v>
      </c>
      <c r="K15" s="2">
        <v>9</v>
      </c>
      <c r="O15" s="2">
        <v>8</v>
      </c>
      <c r="R15" s="1"/>
      <c r="S15" s="1"/>
      <c r="T15" s="1"/>
      <c r="U15" s="1"/>
    </row>
    <row r="16" spans="1:21" ht="25.5" customHeight="1">
      <c r="A16" s="7">
        <f t="shared" si="0"/>
        <v>10</v>
      </c>
      <c r="B16" s="1" t="str">
        <f>'Durchgangszeiten(Eingabe)'!A14</f>
        <v>Rudolf Langsteiner</v>
      </c>
      <c r="C16" s="3">
        <f>'Durchgangszeiten(Eingabe)'!N14</f>
        <v>0.050995370370370385</v>
      </c>
      <c r="D16" s="6">
        <f>'Durchgangszeiten(Eingabe)'!D14</f>
        <v>0.008009259259259216</v>
      </c>
      <c r="E16" s="7">
        <f t="shared" si="1"/>
        <v>21</v>
      </c>
      <c r="F16" s="4">
        <f>'Durchgangszeiten(Eingabe)'!H14-'Durchgangszeiten(Eingabe)'!F14</f>
        <v>0.02619212962962969</v>
      </c>
      <c r="G16" s="7">
        <f t="shared" si="2"/>
        <v>11</v>
      </c>
      <c r="H16" s="6">
        <f>'Durchgangszeiten(Eingabe)'!L14-'Durchgangszeiten(Eingabe)'!J14</f>
        <v>0.015312500000000062</v>
      </c>
      <c r="I16" s="7">
        <f t="shared" si="3"/>
        <v>7</v>
      </c>
      <c r="K16" s="2">
        <v>10</v>
      </c>
      <c r="R16" s="1"/>
      <c r="S16" s="1"/>
      <c r="T16" s="1"/>
      <c r="U16" s="1"/>
    </row>
    <row r="17" spans="1:15" ht="25.5" customHeight="1">
      <c r="A17" s="7">
        <f t="shared" si="0"/>
        <v>11</v>
      </c>
      <c r="B17" s="1" t="str">
        <f>'Durchgangszeiten(Eingabe)'!A15</f>
        <v>Thomas Gössl</v>
      </c>
      <c r="C17" s="3">
        <f>'Durchgangszeiten(Eingabe)'!N15</f>
        <v>0.05145833333333327</v>
      </c>
      <c r="D17" s="6">
        <f>'Durchgangszeiten(Eingabe)'!D15</f>
        <v>0.00824074074074077</v>
      </c>
      <c r="E17" s="7">
        <f t="shared" si="1"/>
        <v>23</v>
      </c>
      <c r="F17" s="4">
        <f>'Durchgangszeiten(Eingabe)'!H15-'Durchgangszeiten(Eingabe)'!F15</f>
        <v>0.025081018518518516</v>
      </c>
      <c r="G17" s="7">
        <f t="shared" si="2"/>
        <v>8</v>
      </c>
      <c r="H17" s="6">
        <f>'Durchgangszeiten(Eingabe)'!L15-'Durchgangszeiten(Eingabe)'!J15</f>
        <v>0.016666666666666607</v>
      </c>
      <c r="I17" s="7">
        <f t="shared" si="3"/>
        <v>16</v>
      </c>
      <c r="K17" s="2">
        <v>11</v>
      </c>
      <c r="O17" s="2">
        <v>9</v>
      </c>
    </row>
    <row r="18" spans="1:17" ht="25.5" customHeight="1">
      <c r="A18" s="7">
        <f t="shared" si="0"/>
        <v>12</v>
      </c>
      <c r="B18" s="1" t="str">
        <f>'Durchgangszeiten(Eingabe)'!A16</f>
        <v>Boris Treml</v>
      </c>
      <c r="C18" s="3">
        <f>'Durchgangszeiten(Eingabe)'!N16</f>
        <v>0.05155092592592592</v>
      </c>
      <c r="D18" s="6">
        <f>'Durchgangszeiten(Eingabe)'!D16</f>
        <v>0.006400462962962927</v>
      </c>
      <c r="E18" s="7">
        <f t="shared" si="1"/>
        <v>7</v>
      </c>
      <c r="F18" s="4">
        <f>'Durchgangszeiten(Eingabe)'!H16-'Durchgangszeiten(Eingabe)'!F16</f>
        <v>0.02719907407407407</v>
      </c>
      <c r="G18" s="7">
        <f t="shared" si="2"/>
        <v>19</v>
      </c>
      <c r="H18" s="6">
        <f>'Durchgangszeiten(Eingabe)'!L16-'Durchgangszeiten(Eingabe)'!J16</f>
        <v>0.01590277777777771</v>
      </c>
      <c r="I18" s="7">
        <f t="shared" si="3"/>
        <v>11</v>
      </c>
      <c r="K18" s="2">
        <v>12</v>
      </c>
      <c r="O18" s="2">
        <v>10</v>
      </c>
      <c r="Q18" s="2">
        <v>3</v>
      </c>
    </row>
    <row r="19" spans="1:11" ht="25.5" customHeight="1">
      <c r="A19" s="7">
        <f t="shared" si="0"/>
        <v>13</v>
      </c>
      <c r="B19" s="1" t="str">
        <f>'Durchgangszeiten(Eingabe)'!A17</f>
        <v>Adi Gschwandtner</v>
      </c>
      <c r="C19" s="3">
        <f>'Durchgangszeiten(Eingabe)'!N17</f>
        <v>0.05327546296296293</v>
      </c>
      <c r="D19" s="6">
        <f>'Durchgangszeiten(Eingabe)'!D17</f>
        <v>0.008750000000000036</v>
      </c>
      <c r="E19" s="7">
        <f t="shared" si="1"/>
        <v>29</v>
      </c>
      <c r="F19" s="4">
        <f>'Durchgangszeiten(Eingabe)'!H17-'Durchgangszeiten(Eingabe)'!F17</f>
        <v>0.02649305555555559</v>
      </c>
      <c r="G19" s="7">
        <f t="shared" si="2"/>
        <v>12</v>
      </c>
      <c r="H19" s="6">
        <f>'Durchgangszeiten(Eingabe)'!L17-'Durchgangszeiten(Eingabe)'!J17</f>
        <v>0.016319444444444442</v>
      </c>
      <c r="I19" s="7">
        <f t="shared" si="3"/>
        <v>14</v>
      </c>
      <c r="K19" s="2">
        <v>13</v>
      </c>
    </row>
    <row r="20" spans="1:15" ht="25.5" customHeight="1">
      <c r="A20" s="7">
        <f t="shared" si="0"/>
        <v>14</v>
      </c>
      <c r="B20" s="1" t="str">
        <f>'Durchgangszeiten(Eingabe)'!A18</f>
        <v>Franz Heily</v>
      </c>
      <c r="C20" s="3">
        <f>'Durchgangszeiten(Eingabe)'!N18</f>
        <v>0.05337962962962972</v>
      </c>
      <c r="D20" s="6">
        <f>'Durchgangszeiten(Eingabe)'!D18</f>
        <v>0.008715277777777808</v>
      </c>
      <c r="E20" s="7">
        <f t="shared" si="1"/>
        <v>26</v>
      </c>
      <c r="F20" s="4">
        <f>'Durchgangszeiten(Eingabe)'!H18-'Durchgangszeiten(Eingabe)'!F18</f>
        <v>0.02660879629629631</v>
      </c>
      <c r="G20" s="7">
        <f t="shared" si="2"/>
        <v>13</v>
      </c>
      <c r="H20" s="6">
        <f>'Durchgangszeiten(Eingabe)'!L18-'Durchgangszeiten(Eingabe)'!J18</f>
        <v>0.016400462962963047</v>
      </c>
      <c r="I20" s="7">
        <f t="shared" si="3"/>
        <v>15</v>
      </c>
      <c r="K20" s="2">
        <v>14</v>
      </c>
      <c r="N20" s="2">
        <v>2</v>
      </c>
      <c r="O20" s="2">
        <v>11</v>
      </c>
    </row>
    <row r="21" spans="1:14" ht="25.5" customHeight="1">
      <c r="A21" s="7">
        <f t="shared" si="0"/>
        <v>15</v>
      </c>
      <c r="B21" s="1" t="str">
        <f>'Durchgangszeiten(Eingabe)'!A19</f>
        <v>Axel Wallquist</v>
      </c>
      <c r="C21" s="3">
        <f>'Durchgangszeiten(Eingabe)'!N19</f>
        <v>0.05421296296296296</v>
      </c>
      <c r="D21" s="6">
        <f>'Durchgangszeiten(Eingabe)'!D19</f>
        <v>0.008043981481481555</v>
      </c>
      <c r="E21" s="7">
        <f t="shared" si="1"/>
        <v>22</v>
      </c>
      <c r="F21" s="4">
        <f>'Durchgangszeiten(Eingabe)'!H19-'Durchgangszeiten(Eingabe)'!F19</f>
        <v>0.027094907407407387</v>
      </c>
      <c r="G21" s="7">
        <f t="shared" si="2"/>
        <v>18</v>
      </c>
      <c r="H21" s="6">
        <f>'Durchgangszeiten(Eingabe)'!L19-'Durchgangszeiten(Eingabe)'!J19</f>
        <v>0.016828703703703707</v>
      </c>
      <c r="I21" s="7">
        <f t="shared" si="3"/>
        <v>19</v>
      </c>
      <c r="K21" s="2">
        <v>15</v>
      </c>
      <c r="N21" s="2" t="s">
        <v>97</v>
      </c>
    </row>
    <row r="22" spans="1:11" ht="25.5" customHeight="1">
      <c r="A22" s="7">
        <f t="shared" si="0"/>
        <v>16</v>
      </c>
      <c r="B22" s="1" t="str">
        <f>'Durchgangszeiten(Eingabe)'!A20</f>
        <v>Manfred Garschall</v>
      </c>
      <c r="C22" s="3">
        <f>'Durchgangszeiten(Eingabe)'!N20</f>
        <v>0.05436342592592591</v>
      </c>
      <c r="D22" s="6">
        <f>'Durchgangszeiten(Eingabe)'!D20</f>
        <v>0.008472222222222214</v>
      </c>
      <c r="E22" s="7">
        <f t="shared" si="1"/>
        <v>25</v>
      </c>
      <c r="F22" s="4">
        <f>'Durchgangszeiten(Eingabe)'!H20-'Durchgangszeiten(Eingabe)'!F20</f>
        <v>0.026736111111111183</v>
      </c>
      <c r="G22" s="7">
        <f t="shared" si="2"/>
        <v>15</v>
      </c>
      <c r="H22" s="6">
        <f>'Durchgangszeiten(Eingabe)'!L20-'Durchgangszeiten(Eingabe)'!J20</f>
        <v>0.01703703703703696</v>
      </c>
      <c r="I22" s="7">
        <f t="shared" si="3"/>
        <v>21</v>
      </c>
      <c r="K22" s="2">
        <v>16</v>
      </c>
    </row>
    <row r="23" spans="1:15" ht="25.5" customHeight="1">
      <c r="A23" s="7">
        <f t="shared" si="0"/>
        <v>17</v>
      </c>
      <c r="B23" s="1" t="str">
        <f>'Durchgangszeiten(Eingabe)'!A21</f>
        <v>Martin Stumpf</v>
      </c>
      <c r="C23" s="3">
        <f>'Durchgangszeiten(Eingabe)'!N21</f>
        <v>0.05440972222222218</v>
      </c>
      <c r="D23" s="6">
        <f>'Durchgangszeiten(Eingabe)'!D21</f>
        <v>0.007627314814814823</v>
      </c>
      <c r="E23" s="7">
        <f t="shared" si="1"/>
        <v>16</v>
      </c>
      <c r="F23" s="4">
        <f>'Durchgangszeiten(Eingabe)'!H21-'Durchgangszeiten(Eingabe)'!F21</f>
        <v>0.028125000000000067</v>
      </c>
      <c r="G23" s="7">
        <f t="shared" si="2"/>
        <v>25</v>
      </c>
      <c r="H23" s="6">
        <f>'Durchgangszeiten(Eingabe)'!L21-'Durchgangszeiten(Eingabe)'!J21</f>
        <v>0.016793981481481368</v>
      </c>
      <c r="I23" s="7">
        <f t="shared" si="3"/>
        <v>18</v>
      </c>
      <c r="K23" s="2">
        <v>17</v>
      </c>
      <c r="O23" s="2">
        <v>12</v>
      </c>
    </row>
    <row r="24" spans="1:16" ht="25.5" customHeight="1">
      <c r="A24" s="7">
        <f t="shared" si="0"/>
        <v>18</v>
      </c>
      <c r="B24" s="1" t="str">
        <f>'Durchgangszeiten(Eingabe)'!A22</f>
        <v>Harald Kaufmann</v>
      </c>
      <c r="C24" s="3">
        <f>'Durchgangszeiten(Eingabe)'!N22</f>
        <v>0.054780092592592644</v>
      </c>
      <c r="D24" s="6">
        <f>'Durchgangszeiten(Eingabe)'!D22</f>
        <v>0.00796296296296295</v>
      </c>
      <c r="E24" s="7">
        <f t="shared" si="1"/>
        <v>20</v>
      </c>
      <c r="F24" s="4">
        <f>'Durchgangszeiten(Eingabe)'!H22-'Durchgangszeiten(Eingabe)'!F22</f>
        <v>0.02761574074074069</v>
      </c>
      <c r="G24" s="7">
        <f t="shared" si="2"/>
        <v>23</v>
      </c>
      <c r="H24" s="6">
        <f>'Durchgangszeiten(Eingabe)'!L22-'Durchgangszeiten(Eingabe)'!J22</f>
        <v>0.01766203703703706</v>
      </c>
      <c r="I24" s="7">
        <f t="shared" si="3"/>
        <v>23</v>
      </c>
      <c r="K24" s="2">
        <v>18</v>
      </c>
      <c r="O24" s="2">
        <v>13</v>
      </c>
      <c r="P24" s="2">
        <v>2</v>
      </c>
    </row>
    <row r="25" spans="1:17" ht="25.5" customHeight="1">
      <c r="A25" s="7">
        <f t="shared" si="0"/>
        <v>19</v>
      </c>
      <c r="B25" s="1" t="str">
        <f>'Durchgangszeiten(Eingabe)'!A23</f>
        <v>Gerhard Gstöttner</v>
      </c>
      <c r="C25" s="3">
        <f>'Durchgangszeiten(Eingabe)'!N23</f>
        <v>0.054918981481481555</v>
      </c>
      <c r="D25" s="6">
        <f>'Durchgangszeiten(Eingabe)'!D23</f>
        <v>0.007881944444444455</v>
      </c>
      <c r="E25" s="7">
        <f t="shared" si="1"/>
        <v>19</v>
      </c>
      <c r="F25" s="4">
        <f>'Durchgangszeiten(Eingabe)'!H23-'Durchgangszeiten(Eingabe)'!F23</f>
        <v>0.026701388888888844</v>
      </c>
      <c r="G25" s="7">
        <f t="shared" si="2"/>
        <v>14</v>
      </c>
      <c r="H25" s="6">
        <f>'Durchgangszeiten(Eingabe)'!L23-'Durchgangszeiten(Eingabe)'!J23</f>
        <v>0.017685185185185248</v>
      </c>
      <c r="I25" s="7">
        <f t="shared" si="3"/>
        <v>24</v>
      </c>
      <c r="K25" s="2">
        <v>19</v>
      </c>
      <c r="O25" s="2">
        <v>14</v>
      </c>
      <c r="Q25" s="2">
        <v>4</v>
      </c>
    </row>
    <row r="26" spans="1:13" ht="25.5" customHeight="1">
      <c r="A26" s="7">
        <f t="shared" si="0"/>
        <v>20</v>
      </c>
      <c r="B26" s="1" t="str">
        <f>'Durchgangszeiten(Eingabe)'!A24</f>
        <v>Franz Neunteufl/Schneckerl</v>
      </c>
      <c r="C26" s="3">
        <f>'Durchgangszeiten(Eingabe)'!N24</f>
        <v>0.05516203703703704</v>
      </c>
      <c r="D26" s="6">
        <f>'Durchgangszeiten(Eingabe)'!D24</f>
        <v>0.007858796296296267</v>
      </c>
      <c r="E26" s="7">
        <f t="shared" si="1"/>
        <v>18</v>
      </c>
      <c r="F26" s="4">
        <f>'Durchgangszeiten(Eingabe)'!H24-'Durchgangszeiten(Eingabe)'!F24</f>
        <v>0.02835648148148151</v>
      </c>
      <c r="G26" s="7">
        <f t="shared" si="2"/>
        <v>28</v>
      </c>
      <c r="H26" s="6">
        <f>'Durchgangszeiten(Eingabe)'!L24-'Durchgangszeiten(Eingabe)'!J24</f>
        <v>0.01780092592592597</v>
      </c>
      <c r="I26" s="7">
        <f t="shared" si="3"/>
        <v>26</v>
      </c>
      <c r="M26" s="2">
        <v>1</v>
      </c>
    </row>
    <row r="27" spans="1:15" ht="25.5" customHeight="1">
      <c r="A27" s="7">
        <f t="shared" si="0"/>
        <v>21</v>
      </c>
      <c r="B27" s="1" t="str">
        <f>'Durchgangszeiten(Eingabe)'!A25</f>
        <v>Alexander Heili</v>
      </c>
      <c r="C27" s="3">
        <f>'Durchgangszeiten(Eingabe)'!N25</f>
        <v>0.05524305555555553</v>
      </c>
      <c r="D27" s="6">
        <f>'Durchgangszeiten(Eingabe)'!D25</f>
        <v>0.010520833333333313</v>
      </c>
      <c r="E27" s="7">
        <f t="shared" si="1"/>
        <v>42</v>
      </c>
      <c r="F27" s="4">
        <f>'Durchgangszeiten(Eingabe)'!H25-'Durchgangszeiten(Eingabe)'!F25</f>
        <v>0.027291666666666603</v>
      </c>
      <c r="G27" s="7">
        <f t="shared" si="2"/>
        <v>20</v>
      </c>
      <c r="H27" s="6">
        <f>'Durchgangszeiten(Eingabe)'!L25-'Durchgangszeiten(Eingabe)'!J25</f>
        <v>0.015601851851851811</v>
      </c>
      <c r="I27" s="7">
        <f t="shared" si="3"/>
        <v>9</v>
      </c>
      <c r="K27" s="2">
        <v>20</v>
      </c>
      <c r="N27" s="2">
        <v>4</v>
      </c>
      <c r="O27" s="2">
        <v>15</v>
      </c>
    </row>
    <row r="28" spans="1:14" ht="25.5" customHeight="1">
      <c r="A28" s="7">
        <f t="shared" si="0"/>
        <v>22</v>
      </c>
      <c r="B28" s="1" t="str">
        <f>'Durchgangszeiten(Eingabe)'!A26</f>
        <v>Roland Rillander</v>
      </c>
      <c r="C28" s="3">
        <f>'Durchgangszeiten(Eingabe)'!N26</f>
        <v>0.05540509259259263</v>
      </c>
      <c r="D28" s="6">
        <f>'Durchgangszeiten(Eingabe)'!D26</f>
        <v>0.009606481481481466</v>
      </c>
      <c r="E28" s="7">
        <f t="shared" si="1"/>
        <v>36</v>
      </c>
      <c r="F28" s="4">
        <f>'Durchgangszeiten(Eingabe)'!H26-'Durchgangszeiten(Eingabe)'!F26</f>
        <v>0.028958333333333308</v>
      </c>
      <c r="G28" s="7">
        <f t="shared" si="2"/>
        <v>29</v>
      </c>
      <c r="H28" s="6">
        <f>'Durchgangszeiten(Eingabe)'!L26-'Durchgangszeiten(Eingabe)'!J26</f>
        <v>0.014803240740740797</v>
      </c>
      <c r="I28" s="7">
        <f t="shared" si="3"/>
        <v>5</v>
      </c>
      <c r="K28" s="2">
        <v>21</v>
      </c>
      <c r="N28" s="2" t="s">
        <v>100</v>
      </c>
    </row>
    <row r="29" spans="1:15" ht="25.5" customHeight="1">
      <c r="A29" s="7">
        <f t="shared" si="0"/>
        <v>23</v>
      </c>
      <c r="B29" s="1" t="str">
        <f>'Durchgangszeiten(Eingabe)'!A27</f>
        <v>Hermann Keiml</v>
      </c>
      <c r="C29" s="3">
        <f>'Durchgangszeiten(Eingabe)'!N27</f>
        <v>0.05599537037037028</v>
      </c>
      <c r="D29" s="6">
        <f>'Durchgangszeiten(Eingabe)'!D27</f>
        <v>0.009016203703703707</v>
      </c>
      <c r="E29" s="7">
        <f t="shared" si="1"/>
        <v>32</v>
      </c>
      <c r="F29" s="4">
        <f>'Durchgangszeiten(Eingabe)'!H27-'Durchgangszeiten(Eingabe)'!F27</f>
        <v>0.02833333333333332</v>
      </c>
      <c r="G29" s="7">
        <f t="shared" si="2"/>
        <v>27</v>
      </c>
      <c r="H29" s="6">
        <f>'Durchgangszeiten(Eingabe)'!L27-'Durchgangszeiten(Eingabe)'!J27</f>
        <v>0.01690972222222209</v>
      </c>
      <c r="I29" s="7">
        <f t="shared" si="3"/>
        <v>20</v>
      </c>
      <c r="K29" s="2">
        <v>22</v>
      </c>
      <c r="O29" s="2">
        <v>16</v>
      </c>
    </row>
    <row r="30" spans="1:15" ht="25.5" customHeight="1">
      <c r="A30" s="7">
        <f t="shared" si="0"/>
        <v>24</v>
      </c>
      <c r="B30" s="1" t="str">
        <f>'Durchgangszeiten(Eingabe)'!A28</f>
        <v>Edgar "Eddd" Tiller</v>
      </c>
      <c r="C30" s="3">
        <f>'Durchgangszeiten(Eingabe)'!N28</f>
        <v>0.0562731481481481</v>
      </c>
      <c r="D30" s="6">
        <f>'Durchgangszeiten(Eingabe)'!D28</f>
        <v>0.007430555555555496</v>
      </c>
      <c r="E30" s="7">
        <f t="shared" si="1"/>
        <v>14</v>
      </c>
      <c r="F30" s="4">
        <f>'Durchgangszeiten(Eingabe)'!H28-'Durchgangszeiten(Eingabe)'!F28</f>
        <v>0.0282175925925926</v>
      </c>
      <c r="G30" s="7">
        <f t="shared" si="2"/>
        <v>26</v>
      </c>
      <c r="H30" s="6">
        <f>'Durchgangszeiten(Eingabe)'!L28-'Durchgangszeiten(Eingabe)'!J28</f>
        <v>0.019004629629629566</v>
      </c>
      <c r="I30" s="7">
        <f t="shared" si="3"/>
        <v>31</v>
      </c>
      <c r="K30" s="2">
        <v>23</v>
      </c>
      <c r="O30" s="2">
        <v>17</v>
      </c>
    </row>
    <row r="31" spans="1:17" ht="25.5" customHeight="1">
      <c r="A31" s="7">
        <f t="shared" si="0"/>
        <v>25</v>
      </c>
      <c r="B31" s="1" t="str">
        <f>'Durchgangszeiten(Eingabe)'!A29</f>
        <v>Herbert Tyra</v>
      </c>
      <c r="C31" s="3">
        <f>'Durchgangszeiten(Eingabe)'!N29</f>
        <v>0.056331018518518516</v>
      </c>
      <c r="D31" s="6">
        <f>'Durchgangszeiten(Eingabe)'!D29</f>
        <v>0.007696759259259278</v>
      </c>
      <c r="E31" s="7">
        <f t="shared" si="1"/>
        <v>17</v>
      </c>
      <c r="F31" s="4">
        <f>'Durchgangszeiten(Eingabe)'!H29-'Durchgangszeiten(Eingabe)'!F29</f>
        <v>0.026990740740740704</v>
      </c>
      <c r="G31" s="7">
        <f t="shared" si="2"/>
        <v>16</v>
      </c>
      <c r="H31" s="6">
        <f>'Durchgangszeiten(Eingabe)'!L29-'Durchgangszeiten(Eingabe)'!J29</f>
        <v>0.019027777777777755</v>
      </c>
      <c r="I31" s="7">
        <f t="shared" si="3"/>
        <v>32</v>
      </c>
      <c r="K31" s="2">
        <v>24</v>
      </c>
      <c r="N31" s="2">
        <v>6</v>
      </c>
      <c r="O31" s="2">
        <v>18</v>
      </c>
      <c r="Q31" s="2">
        <v>5</v>
      </c>
    </row>
    <row r="32" spans="1:14" ht="25.5" customHeight="1">
      <c r="A32" s="7">
        <f t="shared" si="0"/>
        <v>26</v>
      </c>
      <c r="B32" s="1" t="str">
        <f>'Durchgangszeiten(Eingabe)'!A30</f>
        <v>Manfred Böhm</v>
      </c>
      <c r="C32" s="3">
        <f>'Durchgangszeiten(Eingabe)'!N30</f>
        <v>0.05653935185185188</v>
      </c>
      <c r="D32" s="6">
        <f>'Durchgangszeiten(Eingabe)'!D30</f>
        <v>0.009618055555555505</v>
      </c>
      <c r="E32" s="7">
        <f t="shared" si="1"/>
        <v>37</v>
      </c>
      <c r="F32" s="4">
        <f>'Durchgangszeiten(Eingabe)'!H30-'Durchgangszeiten(Eingabe)'!F30</f>
        <v>0.02776620370370364</v>
      </c>
      <c r="G32" s="7">
        <f t="shared" si="2"/>
        <v>24</v>
      </c>
      <c r="H32" s="6">
        <f>'Durchgangszeiten(Eingabe)'!L30-'Durchgangszeiten(Eingabe)'!J30</f>
        <v>0.01751157407407411</v>
      </c>
      <c r="I32" s="7">
        <f t="shared" si="3"/>
        <v>22</v>
      </c>
      <c r="K32" s="2">
        <v>25</v>
      </c>
      <c r="N32" s="2" t="s">
        <v>98</v>
      </c>
    </row>
    <row r="33" spans="1:17" ht="25.5" customHeight="1">
      <c r="A33" s="7">
        <f t="shared" si="0"/>
        <v>27</v>
      </c>
      <c r="B33" s="1" t="str">
        <f>'Durchgangszeiten(Eingabe)'!A31</f>
        <v>Tanja Neubauer</v>
      </c>
      <c r="C33" s="3">
        <f>'Durchgangszeiten(Eingabe)'!N31</f>
        <v>0.056932870370370314</v>
      </c>
      <c r="D33" s="6">
        <f>'Durchgangszeiten(Eingabe)'!D31</f>
        <v>0.00520833333333337</v>
      </c>
      <c r="E33" s="7">
        <f t="shared" si="1"/>
        <v>1</v>
      </c>
      <c r="F33" s="4">
        <f>'Durchgangszeiten(Eingabe)'!H31-'Durchgangszeiten(Eingabe)'!F31</f>
        <v>0.030150462962962976</v>
      </c>
      <c r="G33" s="7">
        <f t="shared" si="2"/>
        <v>34</v>
      </c>
      <c r="H33" s="6">
        <f>'Durchgangszeiten(Eingabe)'!L31-'Durchgangszeiten(Eingabe)'!J31</f>
        <v>0.019479166666666603</v>
      </c>
      <c r="I33" s="7">
        <f t="shared" si="3"/>
        <v>34</v>
      </c>
      <c r="L33" s="2">
        <v>1</v>
      </c>
      <c r="O33" s="2">
        <v>19</v>
      </c>
      <c r="Q33" s="2">
        <v>6</v>
      </c>
    </row>
    <row r="34" spans="1:14" ht="25.5" customHeight="1">
      <c r="A34" s="7">
        <f t="shared" si="0"/>
        <v>28</v>
      </c>
      <c r="B34" s="1" t="str">
        <f>'Durchgangszeiten(Eingabe)'!A32</f>
        <v>Daniel Paulnsteiner</v>
      </c>
      <c r="C34" s="3">
        <f>'Durchgangszeiten(Eingabe)'!N32</f>
        <v>0.05759259259259253</v>
      </c>
      <c r="D34" s="6">
        <f>'Durchgangszeiten(Eingabe)'!D32</f>
        <v>0.007152777777777786</v>
      </c>
      <c r="E34" s="7">
        <f t="shared" si="1"/>
        <v>13</v>
      </c>
      <c r="F34" s="4">
        <f>'Durchgangszeiten(Eingabe)'!H32-'Durchgangszeiten(Eingabe)'!F32</f>
        <v>0.0295023148148148</v>
      </c>
      <c r="G34" s="7">
        <f t="shared" si="2"/>
        <v>32</v>
      </c>
      <c r="H34" s="6">
        <f>'Durchgangszeiten(Eingabe)'!L32-'Durchgangszeiten(Eingabe)'!J32</f>
        <v>0.01836805555555543</v>
      </c>
      <c r="I34" s="7">
        <f t="shared" si="3"/>
        <v>29</v>
      </c>
      <c r="K34" s="2">
        <v>26</v>
      </c>
      <c r="N34" s="2" t="s">
        <v>101</v>
      </c>
    </row>
    <row r="35" spans="1:15" ht="25.5" customHeight="1">
      <c r="A35" s="7">
        <f t="shared" si="0"/>
        <v>29</v>
      </c>
      <c r="B35" s="1" t="str">
        <f>'Durchgangszeiten(Eingabe)'!A33</f>
        <v>Philipp Heimberger</v>
      </c>
      <c r="C35" s="3">
        <f>'Durchgangszeiten(Eingabe)'!N33</f>
        <v>0.05826388888888889</v>
      </c>
      <c r="D35" s="6">
        <f>'Durchgangszeiten(Eingabe)'!D33</f>
        <v>0.008738425925925886</v>
      </c>
      <c r="E35" s="7">
        <f t="shared" si="1"/>
        <v>28</v>
      </c>
      <c r="F35" s="4">
        <f>'Durchgangszeiten(Eingabe)'!H33-'Durchgangszeiten(Eingabe)'!F33</f>
        <v>0.026990740740740815</v>
      </c>
      <c r="G35" s="7">
        <f t="shared" si="2"/>
        <v>17</v>
      </c>
      <c r="H35" s="6">
        <f>'Durchgangszeiten(Eingabe)'!L33-'Durchgangszeiten(Eingabe)'!J33</f>
        <v>0.02069444444444446</v>
      </c>
      <c r="I35" s="7">
        <f t="shared" si="3"/>
        <v>39</v>
      </c>
      <c r="K35" s="2">
        <v>27</v>
      </c>
      <c r="N35" s="2">
        <v>9</v>
      </c>
      <c r="O35" s="2">
        <v>20</v>
      </c>
    </row>
    <row r="36" spans="1:16" ht="25.5" customHeight="1">
      <c r="A36" s="7">
        <f t="shared" si="0"/>
        <v>30</v>
      </c>
      <c r="B36" s="1" t="str">
        <f>'Durchgangszeiten(Eingabe)'!A34</f>
        <v>Paul Richter jun.</v>
      </c>
      <c r="C36" s="3">
        <f>'Durchgangszeiten(Eingabe)'!N34</f>
        <v>0.05856481481481479</v>
      </c>
      <c r="D36" s="6">
        <f>'Durchgangszeiten(Eingabe)'!D34</f>
        <v>0.010763888888888906</v>
      </c>
      <c r="E36" s="7">
        <f t="shared" si="1"/>
        <v>43</v>
      </c>
      <c r="F36" s="4">
        <f>'Durchgangszeiten(Eingabe)'!H34-'Durchgangszeiten(Eingabe)'!F34</f>
        <v>0.02732638888888894</v>
      </c>
      <c r="G36" s="7">
        <f t="shared" si="2"/>
        <v>21</v>
      </c>
      <c r="H36" s="6">
        <f>'Durchgangszeiten(Eingabe)'!L34-'Durchgangszeiten(Eingabe)'!J34</f>
        <v>0.018171296296296213</v>
      </c>
      <c r="I36" s="7">
        <f t="shared" si="3"/>
        <v>27</v>
      </c>
      <c r="K36" s="2">
        <v>28</v>
      </c>
      <c r="N36" s="2">
        <v>10</v>
      </c>
      <c r="O36" s="2">
        <v>21</v>
      </c>
      <c r="P36" s="2">
        <v>3</v>
      </c>
    </row>
    <row r="37" spans="1:11" ht="25.5" customHeight="1">
      <c r="A37" s="7">
        <f t="shared" si="0"/>
        <v>31</v>
      </c>
      <c r="B37" s="1" t="str">
        <f>'Durchgangszeiten(Eingabe)'!A35</f>
        <v>Michael Zottl</v>
      </c>
      <c r="C37" s="3">
        <f>'Durchgangszeiten(Eingabe)'!N35</f>
        <v>0.05888888888888888</v>
      </c>
      <c r="D37" s="6">
        <f>'Durchgangszeiten(Eingabe)'!D35</f>
        <v>0.007060185185185142</v>
      </c>
      <c r="E37" s="7">
        <f t="shared" si="1"/>
        <v>11</v>
      </c>
      <c r="F37" s="4">
        <f>'Durchgangszeiten(Eingabe)'!H35-'Durchgangszeiten(Eingabe)'!F35</f>
        <v>0.030162037037037015</v>
      </c>
      <c r="G37" s="7">
        <f t="shared" si="2"/>
        <v>35</v>
      </c>
      <c r="H37" s="6">
        <f>'Durchgangszeiten(Eingabe)'!L35-'Durchgangszeiten(Eingabe)'!J35</f>
        <v>0.019155092592592515</v>
      </c>
      <c r="I37" s="7">
        <f t="shared" si="3"/>
        <v>33</v>
      </c>
      <c r="K37" s="2">
        <v>29</v>
      </c>
    </row>
    <row r="38" spans="1:17" ht="25.5" customHeight="1">
      <c r="A38" s="7">
        <f t="shared" si="0"/>
        <v>32</v>
      </c>
      <c r="B38" s="1" t="str">
        <f>'Durchgangszeiten(Eingabe)'!A36</f>
        <v>Kurt Schmidmayer</v>
      </c>
      <c r="C38" s="3">
        <f>'Durchgangszeiten(Eingabe)'!N36</f>
        <v>0.05890046296296303</v>
      </c>
      <c r="D38" s="6">
        <f>'Durchgangszeiten(Eingabe)'!D36</f>
        <v>0.009803240740740793</v>
      </c>
      <c r="E38" s="7">
        <f t="shared" si="1"/>
        <v>41</v>
      </c>
      <c r="F38" s="4">
        <f>'Durchgangszeiten(Eingabe)'!H36-'Durchgangszeiten(Eingabe)'!F36</f>
        <v>0.029328703703703773</v>
      </c>
      <c r="G38" s="7">
        <f t="shared" si="2"/>
        <v>30</v>
      </c>
      <c r="H38" s="6">
        <f>'Durchgangszeiten(Eingabe)'!L36-'Durchgangszeiten(Eingabe)'!J36</f>
        <v>0.018275462962963007</v>
      </c>
      <c r="I38" s="7">
        <f t="shared" si="3"/>
        <v>28</v>
      </c>
      <c r="K38" s="2">
        <v>30</v>
      </c>
      <c r="O38" s="2">
        <v>22</v>
      </c>
      <c r="Q38" s="2">
        <v>7</v>
      </c>
    </row>
    <row r="39" spans="1:11" ht="25.5" customHeight="1">
      <c r="A39" s="7">
        <f t="shared" si="0"/>
        <v>33</v>
      </c>
      <c r="B39" s="1" t="str">
        <f>'Durchgangszeiten(Eingabe)'!A37</f>
        <v>Stefan Lindner</v>
      </c>
      <c r="C39" s="3">
        <f>'Durchgangszeiten(Eingabe)'!N37</f>
        <v>0.059386574074074105</v>
      </c>
      <c r="D39" s="6">
        <f>'Durchgangszeiten(Eingabe)'!D37</f>
        <v>0.009212962962963034</v>
      </c>
      <c r="E39" s="7">
        <f t="shared" si="1"/>
        <v>34</v>
      </c>
      <c r="F39" s="4">
        <f>'Durchgangszeiten(Eingabe)'!H37-'Durchgangszeiten(Eingabe)'!F37</f>
        <v>0.02953703703703714</v>
      </c>
      <c r="G39" s="7">
        <f t="shared" si="2"/>
        <v>33</v>
      </c>
      <c r="H39" s="6">
        <f>'Durchgangszeiten(Eingabe)'!L37-'Durchgangszeiten(Eingabe)'!J37</f>
        <v>0.017743055555555554</v>
      </c>
      <c r="I39" s="7">
        <f t="shared" si="3"/>
        <v>25</v>
      </c>
      <c r="K39" s="2">
        <v>31</v>
      </c>
    </row>
    <row r="40" spans="1:11" ht="25.5" customHeight="1">
      <c r="A40" s="7">
        <f t="shared" si="0"/>
        <v>34</v>
      </c>
      <c r="B40" s="1" t="str">
        <f>'Durchgangszeiten(Eingabe)'!A38</f>
        <v>Andi Gössl</v>
      </c>
      <c r="C40" s="3">
        <f>'Durchgangszeiten(Eingabe)'!N38</f>
        <v>0.0600925925925927</v>
      </c>
      <c r="D40" s="6">
        <f>'Durchgangszeiten(Eingabe)'!D38</f>
        <v>0.01589120370370367</v>
      </c>
      <c r="E40" s="7">
        <f t="shared" si="1"/>
        <v>44</v>
      </c>
      <c r="F40" s="4">
        <f>'Durchgangszeiten(Eingabe)'!H38-'Durchgangszeiten(Eingabe)'!F38</f>
        <v>0.02733796296296298</v>
      </c>
      <c r="G40" s="7">
        <f t="shared" si="2"/>
        <v>22</v>
      </c>
      <c r="H40" s="6">
        <f>'Durchgangszeiten(Eingabe)'!L38-'Durchgangszeiten(Eingabe)'!J38</f>
        <v>0.014710648148148264</v>
      </c>
      <c r="I40" s="7">
        <f t="shared" si="3"/>
        <v>3</v>
      </c>
      <c r="K40" s="2">
        <v>32</v>
      </c>
    </row>
    <row r="41" spans="1:11" ht="25.5" customHeight="1">
      <c r="A41" s="7">
        <f t="shared" si="0"/>
        <v>35</v>
      </c>
      <c r="B41" s="1" t="str">
        <f>'Durchgangszeiten(Eingabe)'!A39</f>
        <v>Klaus Garschall</v>
      </c>
      <c r="C41" s="3">
        <f>'Durchgangszeiten(Eingabe)'!N39</f>
        <v>0.06048611111111113</v>
      </c>
      <c r="D41" s="6">
        <f>'Durchgangszeiten(Eingabe)'!D39</f>
        <v>0.007557870370370368</v>
      </c>
      <c r="E41" s="7">
        <f t="shared" si="1"/>
        <v>15</v>
      </c>
      <c r="F41" s="4">
        <f>'Durchgangszeiten(Eingabe)'!H39-'Durchgangszeiten(Eingabe)'!F39</f>
        <v>0.031157407407407467</v>
      </c>
      <c r="G41" s="7">
        <f t="shared" si="2"/>
        <v>38</v>
      </c>
      <c r="H41" s="6">
        <f>'Durchgangszeiten(Eingabe)'!L39-'Durchgangszeiten(Eingabe)'!J39</f>
        <v>0.01893518518518522</v>
      </c>
      <c r="I41" s="7">
        <f t="shared" si="3"/>
        <v>30</v>
      </c>
      <c r="K41" s="2">
        <v>33</v>
      </c>
    </row>
    <row r="42" spans="1:15" ht="25.5" customHeight="1">
      <c r="A42" s="7">
        <f t="shared" si="0"/>
        <v>36</v>
      </c>
      <c r="B42" s="1" t="str">
        <f>'Durchgangszeiten(Eingabe)'!A40</f>
        <v>Karl Sagmeister</v>
      </c>
      <c r="C42" s="3">
        <f>'Durchgangszeiten(Eingabe)'!N40</f>
        <v>0.06106481481481485</v>
      </c>
      <c r="D42" s="6">
        <f>'Durchgangszeiten(Eingabe)'!D40</f>
        <v>0.008414351851851909</v>
      </c>
      <c r="E42" s="7">
        <f t="shared" si="1"/>
        <v>24</v>
      </c>
      <c r="F42" s="4">
        <f>'Durchgangszeiten(Eingabe)'!H40-'Durchgangszeiten(Eingabe)'!F40</f>
        <v>0.03123842592592585</v>
      </c>
      <c r="G42" s="7">
        <f t="shared" si="2"/>
        <v>39</v>
      </c>
      <c r="H42" s="6">
        <f>'Durchgangszeiten(Eingabe)'!L40-'Durchgangszeiten(Eingabe)'!J40</f>
        <v>0.019745370370370385</v>
      </c>
      <c r="I42" s="7">
        <f t="shared" si="3"/>
        <v>37</v>
      </c>
      <c r="K42" s="2">
        <v>34</v>
      </c>
      <c r="N42" s="2" t="s">
        <v>102</v>
      </c>
      <c r="O42" s="2">
        <v>23</v>
      </c>
    </row>
    <row r="43" spans="1:16" ht="25.5" customHeight="1">
      <c r="A43" s="7">
        <f t="shared" si="0"/>
        <v>37</v>
      </c>
      <c r="B43" s="1" t="str">
        <f>'Durchgangszeiten(Eingabe)'!A41</f>
        <v>Paul Kirchweger</v>
      </c>
      <c r="C43" s="3">
        <f>'Durchgangszeiten(Eingabe)'!N41</f>
        <v>0.06327546296296294</v>
      </c>
      <c r="D43" s="6">
        <f>'Durchgangszeiten(Eingabe)'!D41</f>
        <v>0.009317129629629606</v>
      </c>
      <c r="E43" s="7">
        <f t="shared" si="1"/>
        <v>35</v>
      </c>
      <c r="F43" s="4">
        <f>'Durchgangszeiten(Eingabe)'!H41-'Durchgangszeiten(Eingabe)'!F41</f>
        <v>0.029398148148148118</v>
      </c>
      <c r="G43" s="7">
        <f t="shared" si="2"/>
        <v>31</v>
      </c>
      <c r="H43" s="6">
        <f>'Durchgangszeiten(Eingabe)'!L41-'Durchgangszeiten(Eingabe)'!J41</f>
        <v>0.020636574074074043</v>
      </c>
      <c r="I43" s="7">
        <f t="shared" si="3"/>
        <v>38</v>
      </c>
      <c r="K43" s="2">
        <v>35</v>
      </c>
      <c r="N43" s="2">
        <v>12</v>
      </c>
      <c r="P43" s="2">
        <v>4</v>
      </c>
    </row>
    <row r="44" spans="1:11" ht="25.5" customHeight="1">
      <c r="A44" s="7">
        <f t="shared" si="0"/>
        <v>38</v>
      </c>
      <c r="B44" s="1" t="str">
        <f>'Durchgangszeiten(Eingabe)'!A42</f>
        <v>Mario Gerstorfer</v>
      </c>
      <c r="C44" s="3">
        <f>'Durchgangszeiten(Eingabe)'!N42</f>
        <v>0.06437500000000007</v>
      </c>
      <c r="D44" s="6">
        <f>'Durchgangszeiten(Eingabe)'!D42</f>
        <v>0.0070717592592592915</v>
      </c>
      <c r="E44" s="7">
        <f t="shared" si="1"/>
        <v>12</v>
      </c>
      <c r="F44" s="4">
        <f>'Durchgangszeiten(Eingabe)'!H42-'Durchgangszeiten(Eingabe)'!F42</f>
        <v>0.030289351851851887</v>
      </c>
      <c r="G44" s="7">
        <f t="shared" si="2"/>
        <v>36</v>
      </c>
      <c r="H44" s="6">
        <f>'Durchgangszeiten(Eingabe)'!L42-'Durchgangszeiten(Eingabe)'!J42</f>
        <v>0.02432870370370377</v>
      </c>
      <c r="I44" s="7">
        <f t="shared" si="3"/>
        <v>42</v>
      </c>
      <c r="K44" s="2">
        <v>36</v>
      </c>
    </row>
    <row r="45" spans="1:16" ht="25.5" customHeight="1">
      <c r="A45" s="7">
        <f t="shared" si="0"/>
        <v>39</v>
      </c>
      <c r="B45" s="1" t="str">
        <f>'Durchgangszeiten(Eingabe)'!A43</f>
        <v>Stefan Fritz</v>
      </c>
      <c r="C45" s="3">
        <f>'Durchgangszeiten(Eingabe)'!N43</f>
        <v>0.06449074074074079</v>
      </c>
      <c r="D45" s="6">
        <f>'Durchgangszeiten(Eingabe)'!D43</f>
        <v>0.009710648148148149</v>
      </c>
      <c r="E45" s="7">
        <f t="shared" si="1"/>
        <v>40</v>
      </c>
      <c r="F45" s="4">
        <f>'Durchgangszeiten(Eingabe)'!H43-'Durchgangszeiten(Eingabe)'!F43</f>
        <v>0.03252314814814816</v>
      </c>
      <c r="G45" s="7">
        <f t="shared" si="2"/>
        <v>40</v>
      </c>
      <c r="H45" s="6">
        <f>'Durchgangszeiten(Eingabe)'!L43-'Durchgangszeiten(Eingabe)'!J43</f>
        <v>0.01969907407407412</v>
      </c>
      <c r="I45" s="7">
        <f t="shared" si="3"/>
        <v>36</v>
      </c>
      <c r="K45" s="2">
        <v>37</v>
      </c>
      <c r="N45" s="2" t="s">
        <v>99</v>
      </c>
      <c r="O45" s="2">
        <v>24</v>
      </c>
      <c r="P45" s="2">
        <v>5</v>
      </c>
    </row>
    <row r="46" spans="1:14" ht="25.5" customHeight="1">
      <c r="A46" s="7">
        <f t="shared" si="0"/>
        <v>40</v>
      </c>
      <c r="B46" s="1" t="str">
        <f>'Durchgangszeiten(Eingabe)'!A44</f>
        <v>Otto Kopitschek</v>
      </c>
      <c r="C46" s="3">
        <f>'Durchgangszeiten(Eingabe)'!N44</f>
        <v>0.0646296296296297</v>
      </c>
      <c r="D46" s="6">
        <f>'Durchgangszeiten(Eingabe)'!D44</f>
        <v>0.008923611111111174</v>
      </c>
      <c r="E46" s="7">
        <f t="shared" si="1"/>
        <v>31</v>
      </c>
      <c r="F46" s="4">
        <f>'Durchgangszeiten(Eingabe)'!H44-'Durchgangszeiten(Eingabe)'!F44</f>
        <v>0.030486111111111214</v>
      </c>
      <c r="G46" s="7">
        <f t="shared" si="2"/>
        <v>37</v>
      </c>
      <c r="H46" s="6">
        <f>'Durchgangszeiten(Eingabe)'!L44-'Durchgangszeiten(Eingabe)'!J44</f>
        <v>0.02197916666666666</v>
      </c>
      <c r="I46" s="7">
        <f t="shared" si="3"/>
        <v>40</v>
      </c>
      <c r="K46" s="2">
        <v>38</v>
      </c>
      <c r="N46" s="2" t="s">
        <v>103</v>
      </c>
    </row>
    <row r="47" spans="1:14" ht="25.5" customHeight="1">
      <c r="A47" s="7">
        <f t="shared" si="0"/>
        <v>41</v>
      </c>
      <c r="B47" s="1" t="str">
        <f>'Durchgangszeiten(Eingabe)'!A45</f>
        <v>Verena Altermann</v>
      </c>
      <c r="C47" s="3">
        <f>'Durchgangszeiten(Eingabe)'!N45</f>
        <v>0.06494212962962964</v>
      </c>
      <c r="D47" s="6">
        <f>'Durchgangszeiten(Eingabe)'!D45</f>
        <v>0.009166666666666656</v>
      </c>
      <c r="E47" s="7">
        <f t="shared" si="1"/>
        <v>33</v>
      </c>
      <c r="F47" s="4">
        <f>'Durchgangszeiten(Eingabe)'!H45-'Durchgangszeiten(Eingabe)'!F45</f>
        <v>0.0337615740740741</v>
      </c>
      <c r="G47" s="7">
        <f t="shared" si="2"/>
        <v>42</v>
      </c>
      <c r="H47" s="6">
        <f>'Durchgangszeiten(Eingabe)'!L45-'Durchgangszeiten(Eingabe)'!J45</f>
        <v>0.019571759259259247</v>
      </c>
      <c r="I47" s="7">
        <f t="shared" si="3"/>
        <v>35</v>
      </c>
      <c r="L47" s="2">
        <v>2</v>
      </c>
      <c r="N47" s="2">
        <v>15</v>
      </c>
    </row>
    <row r="48" spans="1:12" ht="25.5" customHeight="1">
      <c r="A48" s="7">
        <f t="shared" si="0"/>
        <v>42</v>
      </c>
      <c r="B48" s="1" t="str">
        <f>'Durchgangszeiten(Eingabe)'!A46</f>
        <v>Renate Bischinger</v>
      </c>
      <c r="C48" s="3">
        <f>'Durchgangszeiten(Eingabe)'!N46</f>
        <v>0.06831018518518517</v>
      </c>
      <c r="D48" s="6">
        <f>'Durchgangszeiten(Eingabe)'!D46</f>
        <v>0.009629629629629655</v>
      </c>
      <c r="E48" s="7">
        <f t="shared" si="1"/>
        <v>38</v>
      </c>
      <c r="F48" s="4">
        <f>'Durchgangszeiten(Eingabe)'!H46-'Durchgangszeiten(Eingabe)'!F46</f>
        <v>0.03373842592592591</v>
      </c>
      <c r="G48" s="7">
        <f t="shared" si="2"/>
        <v>41</v>
      </c>
      <c r="H48" s="6">
        <f>'Durchgangszeiten(Eingabe)'!L46-'Durchgangszeiten(Eingabe)'!J46</f>
        <v>0.022465277777777848</v>
      </c>
      <c r="I48" s="7">
        <f t="shared" si="3"/>
        <v>41</v>
      </c>
      <c r="L48" s="2">
        <v>3</v>
      </c>
    </row>
    <row r="49" spans="1:13" ht="25.5" customHeight="1">
      <c r="A49" s="7">
        <f t="shared" si="0"/>
        <v>43</v>
      </c>
      <c r="B49" s="1" t="str">
        <f>'Durchgangszeiten(Eingabe)'!A47</f>
        <v>Lisa/Nicola/Gitti</v>
      </c>
      <c r="C49" s="3">
        <f>'Durchgangszeiten(Eingabe)'!N47</f>
        <v>0.07775462962962953</v>
      </c>
      <c r="D49" s="6">
        <f>'Durchgangszeiten(Eingabe)'!D47</f>
        <v>0.009641203703703694</v>
      </c>
      <c r="E49" s="7">
        <f t="shared" si="1"/>
        <v>39</v>
      </c>
      <c r="F49" s="4">
        <f>'Durchgangszeiten(Eingabe)'!H47-'Durchgangszeiten(Eingabe)'!F47</f>
        <v>0.03760416666666666</v>
      </c>
      <c r="G49" s="7">
        <f t="shared" si="2"/>
        <v>43</v>
      </c>
      <c r="H49" s="6">
        <f>'Durchgangszeiten(Eingabe)'!L47-'Durchgangszeiten(Eingabe)'!J47</f>
        <v>0.029560185185185106</v>
      </c>
      <c r="I49" s="7">
        <f t="shared" si="3"/>
        <v>43</v>
      </c>
      <c r="M49" s="2">
        <v>2</v>
      </c>
    </row>
    <row r="50" spans="1:9" ht="25.5" customHeight="1">
      <c r="A50" s="7" t="s">
        <v>81</v>
      </c>
      <c r="B50" s="1" t="str">
        <f>'Durchgangszeiten(Eingabe)'!A48</f>
        <v>Andrea Schiffer</v>
      </c>
      <c r="C50" s="3"/>
      <c r="D50" s="6">
        <f>'Durchgangszeiten(Eingabe)'!D48</f>
        <v>0.008900462962962985</v>
      </c>
      <c r="E50" s="7">
        <f t="shared" si="1"/>
        <v>30</v>
      </c>
      <c r="F50" s="4"/>
      <c r="G50" s="7"/>
      <c r="H50" s="6"/>
      <c r="I50" s="7"/>
    </row>
    <row r="51" spans="1:9" ht="25.5" customHeight="1">
      <c r="A51" s="7"/>
      <c r="C51" s="3"/>
      <c r="D51" s="6"/>
      <c r="E51" s="7"/>
      <c r="F51" s="4"/>
      <c r="G51" s="7"/>
      <c r="H51" s="6"/>
      <c r="I51" s="7"/>
    </row>
    <row r="52" spans="1:9" ht="24" customHeight="1">
      <c r="A52" s="39" t="s">
        <v>106</v>
      </c>
      <c r="C52" s="3"/>
      <c r="D52" s="6"/>
      <c r="E52" s="7"/>
      <c r="F52" s="4"/>
      <c r="G52" s="7"/>
      <c r="H52" s="6"/>
      <c r="I52" s="7"/>
    </row>
    <row r="53" spans="1:9" ht="25.5" customHeight="1">
      <c r="A53" s="39" t="s">
        <v>105</v>
      </c>
      <c r="B53" s="70"/>
      <c r="D53" s="6"/>
      <c r="E53" s="7"/>
      <c r="F53" s="4"/>
      <c r="G53" s="7"/>
      <c r="H53" s="6"/>
      <c r="I53" s="7"/>
    </row>
    <row r="54" spans="1:9" ht="25.5" customHeight="1">
      <c r="A54" s="7"/>
      <c r="C54" s="3"/>
      <c r="D54" s="6"/>
      <c r="E54" s="7"/>
      <c r="F54" s="4"/>
      <c r="G54" s="7"/>
      <c r="H54" s="6"/>
      <c r="I54" s="7"/>
    </row>
    <row r="55" spans="1:9" ht="25.5" customHeight="1">
      <c r="A55" s="1" t="s">
        <v>107</v>
      </c>
      <c r="C55" s="3"/>
      <c r="D55" s="6"/>
      <c r="E55" s="7"/>
      <c r="F55" s="4"/>
      <c r="G55" s="7"/>
      <c r="H55" s="6"/>
      <c r="I55" s="7"/>
    </row>
    <row r="56" spans="1:9" ht="25.5" customHeight="1">
      <c r="A56" s="71" t="s">
        <v>104</v>
      </c>
      <c r="C56" s="3"/>
      <c r="D56" s="6"/>
      <c r="E56" s="7"/>
      <c r="F56" s="4"/>
      <c r="G56" s="7"/>
      <c r="H56" s="6"/>
      <c r="I56" s="7"/>
    </row>
    <row r="57" spans="1:9" ht="25.5" customHeight="1">
      <c r="A57" s="7"/>
      <c r="C57" s="3"/>
      <c r="D57" s="6"/>
      <c r="E57" s="7"/>
      <c r="F57" s="4"/>
      <c r="G57" s="7"/>
      <c r="H57" s="6"/>
      <c r="I57" s="7"/>
    </row>
    <row r="58" spans="1:9" ht="25.5" customHeight="1">
      <c r="A58" s="7"/>
      <c r="C58" s="3"/>
      <c r="D58" s="6"/>
      <c r="E58" s="7"/>
      <c r="F58" s="4"/>
      <c r="G58" s="7"/>
      <c r="H58" s="6"/>
      <c r="I58" s="7"/>
    </row>
    <row r="59" spans="1:9" ht="25.5" customHeight="1">
      <c r="A59" s="7"/>
      <c r="C59" s="3"/>
      <c r="D59" s="6"/>
      <c r="E59" s="7"/>
      <c r="F59" s="4"/>
      <c r="G59" s="7"/>
      <c r="H59" s="6"/>
      <c r="I59" s="7"/>
    </row>
    <row r="60" spans="1:9" ht="25.5" customHeight="1">
      <c r="A60" s="7"/>
      <c r="C60" s="3"/>
      <c r="D60" s="6"/>
      <c r="E60" s="7"/>
      <c r="F60" s="4"/>
      <c r="G60" s="7"/>
      <c r="H60" s="6"/>
      <c r="I60" s="7"/>
    </row>
    <row r="61" spans="1:9" ht="25.5" customHeight="1">
      <c r="A61" s="7"/>
      <c r="C61" s="3"/>
      <c r="D61" s="6"/>
      <c r="E61" s="7"/>
      <c r="F61" s="4"/>
      <c r="G61" s="7"/>
      <c r="H61" s="6"/>
      <c r="I61" s="7"/>
    </row>
    <row r="62" spans="1:9" ht="25.5" customHeight="1">
      <c r="A62" s="7"/>
      <c r="C62" s="3"/>
      <c r="D62" s="6"/>
      <c r="E62" s="7"/>
      <c r="F62" s="4"/>
      <c r="G62" s="7"/>
      <c r="H62" s="6"/>
      <c r="I62" s="7"/>
    </row>
    <row r="63" spans="1:9" ht="25.5" customHeight="1">
      <c r="A63" s="7"/>
      <c r="C63" s="3"/>
      <c r="D63" s="6"/>
      <c r="E63" s="7"/>
      <c r="F63" s="4"/>
      <c r="G63" s="7"/>
      <c r="H63" s="6"/>
      <c r="I63" s="7"/>
    </row>
    <row r="64" spans="1:9" ht="25.5" customHeight="1">
      <c r="A64" s="7"/>
      <c r="C64" s="3"/>
      <c r="D64" s="6"/>
      <c r="E64" s="7"/>
      <c r="F64" s="4"/>
      <c r="G64" s="7"/>
      <c r="H64" s="6"/>
      <c r="I64" s="7"/>
    </row>
    <row r="65" spans="1:9" ht="25.5" customHeight="1">
      <c r="A65" s="7"/>
      <c r="C65" s="3"/>
      <c r="D65" s="6"/>
      <c r="E65" s="7"/>
      <c r="F65" s="4"/>
      <c r="G65" s="7"/>
      <c r="H65" s="6"/>
      <c r="I65" s="7"/>
    </row>
    <row r="66" spans="1:9" ht="25.5" customHeight="1">
      <c r="A66" s="7"/>
      <c r="C66" s="3"/>
      <c r="D66" s="6"/>
      <c r="E66" s="7"/>
      <c r="F66" s="4"/>
      <c r="G66" s="7"/>
      <c r="H66" s="6"/>
      <c r="I66" s="7"/>
    </row>
    <row r="67" spans="1:9" ht="25.5" customHeight="1">
      <c r="A67" s="7"/>
      <c r="C67" s="3"/>
      <c r="D67" s="6"/>
      <c r="E67" s="7"/>
      <c r="F67" s="4"/>
      <c r="G67" s="7"/>
      <c r="H67" s="6"/>
      <c r="I67" s="7"/>
    </row>
    <row r="68" spans="1:9" ht="25.5" customHeight="1">
      <c r="A68" s="7"/>
      <c r="C68" s="3"/>
      <c r="D68" s="6"/>
      <c r="E68" s="7"/>
      <c r="F68" s="4"/>
      <c r="G68" s="7"/>
      <c r="H68" s="6"/>
      <c r="I68" s="7"/>
    </row>
    <row r="69" spans="1:9" ht="25.5" customHeight="1">
      <c r="A69" s="7"/>
      <c r="C69" s="3"/>
      <c r="D69" s="6"/>
      <c r="E69" s="7"/>
      <c r="F69" s="4"/>
      <c r="G69" s="7"/>
      <c r="H69" s="6"/>
      <c r="I69" s="7"/>
    </row>
    <row r="70" ht="15">
      <c r="A70" s="7"/>
    </row>
    <row r="71" ht="15">
      <c r="A71" s="7"/>
    </row>
    <row r="72" ht="15">
      <c r="A72" s="7"/>
    </row>
    <row r="73" ht="15">
      <c r="A73" s="7"/>
    </row>
    <row r="74" ht="15">
      <c r="A74" s="7"/>
    </row>
    <row r="75" ht="15">
      <c r="A75" s="7"/>
    </row>
    <row r="76" ht="15">
      <c r="A76" s="7"/>
    </row>
    <row r="77" ht="15">
      <c r="A77" s="7"/>
    </row>
    <row r="78" ht="15">
      <c r="A78" s="7"/>
    </row>
    <row r="79" ht="15">
      <c r="A79" s="7"/>
    </row>
    <row r="80" ht="15">
      <c r="A80" s="7"/>
    </row>
    <row r="81" ht="15">
      <c r="A81" s="7"/>
    </row>
    <row r="82" ht="15">
      <c r="A82" s="7"/>
    </row>
    <row r="83" ht="15">
      <c r="A83" s="7"/>
    </row>
    <row r="84" ht="15">
      <c r="A84" s="7"/>
    </row>
    <row r="85" ht="15">
      <c r="A85" s="7"/>
    </row>
    <row r="86" ht="15">
      <c r="A86" s="7"/>
    </row>
    <row r="87" ht="15">
      <c r="A87" s="7"/>
    </row>
    <row r="88" ht="15">
      <c r="A88" s="7"/>
    </row>
    <row r="89" ht="15">
      <c r="A89" s="7"/>
    </row>
    <row r="90" ht="15">
      <c r="A90" s="7"/>
    </row>
    <row r="91" ht="15">
      <c r="A91" s="7"/>
    </row>
    <row r="92" ht="15">
      <c r="A92" s="7"/>
    </row>
    <row r="93" ht="15">
      <c r="A93" s="7"/>
    </row>
    <row r="94" ht="15">
      <c r="A94" s="7"/>
    </row>
    <row r="95" ht="15">
      <c r="A95" s="7"/>
    </row>
    <row r="96" ht="15">
      <c r="A96" s="7"/>
    </row>
    <row r="97" ht="15">
      <c r="A97" s="7"/>
    </row>
    <row r="98" ht="15">
      <c r="A98" s="7"/>
    </row>
  </sheetData>
  <sheetProtection/>
  <mergeCells count="6">
    <mergeCell ref="A1:I1"/>
    <mergeCell ref="A2:I2"/>
    <mergeCell ref="A4:I4"/>
    <mergeCell ref="D6:E6"/>
    <mergeCell ref="H6:I6"/>
    <mergeCell ref="F6:G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00"/>
  <sheetViews>
    <sheetView zoomScalePageLayoutView="0" workbookViewId="0" topLeftCell="A1">
      <selection activeCell="A1" sqref="A1:L1"/>
    </sheetView>
  </sheetViews>
  <sheetFormatPr defaultColWidth="11.421875" defaultRowHeight="15" customHeight="1"/>
  <cols>
    <col min="1" max="1" width="26.8515625" style="1" customWidth="1"/>
    <col min="2" max="2" width="8.140625" style="39" bestFit="1" customWidth="1"/>
    <col min="3" max="3" width="10.140625" style="1" bestFit="1" customWidth="1"/>
    <col min="4" max="4" width="4.28125" style="1" customWidth="1"/>
    <col min="5" max="5" width="12.140625" style="1" customWidth="1"/>
    <col min="6" max="6" width="3.8515625" style="1" bestFit="1" customWidth="1"/>
    <col min="7" max="7" width="10.140625" style="1" bestFit="1" customWidth="1"/>
    <col min="8" max="8" width="4.57421875" style="1" bestFit="1" customWidth="1"/>
    <col min="9" max="9" width="10.140625" style="1" bestFit="1" customWidth="1"/>
    <col min="10" max="10" width="4.57421875" style="1" bestFit="1" customWidth="1"/>
    <col min="11" max="11" width="10.140625" style="1" bestFit="1" customWidth="1"/>
    <col min="12" max="12" width="4.57421875" style="1" bestFit="1" customWidth="1"/>
    <col min="13" max="13" width="11.421875" style="48" customWidth="1"/>
    <col min="14" max="16384" width="11.421875" style="1" customWidth="1"/>
  </cols>
  <sheetData>
    <row r="1" spans="1:21" ht="15" customHeight="1">
      <c r="A1" s="75" t="s">
        <v>86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45"/>
      <c r="N1" s="2"/>
      <c r="O1" s="2"/>
      <c r="P1" s="2"/>
      <c r="Q1" s="2"/>
      <c r="R1" s="2"/>
      <c r="S1" s="2"/>
      <c r="T1" s="2"/>
      <c r="U1" s="2"/>
    </row>
    <row r="2" spans="1:21" ht="1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45"/>
      <c r="N2" s="2"/>
      <c r="O2" s="2"/>
      <c r="P2" s="2"/>
      <c r="Q2" s="2"/>
      <c r="R2" s="2"/>
      <c r="S2" s="2"/>
      <c r="T2" s="2"/>
      <c r="U2" s="2"/>
    </row>
    <row r="3" spans="1:21" ht="15" customHeight="1">
      <c r="A3" s="32" t="s">
        <v>13</v>
      </c>
      <c r="B3" s="40">
        <v>0.625</v>
      </c>
      <c r="C3" s="28"/>
      <c r="D3" s="28"/>
      <c r="E3" s="28"/>
      <c r="F3" s="29"/>
      <c r="G3" s="29"/>
      <c r="H3" s="29"/>
      <c r="I3" s="29"/>
      <c r="J3" s="29"/>
      <c r="K3" s="29"/>
      <c r="L3" s="29"/>
      <c r="M3" s="45"/>
      <c r="N3" s="2"/>
      <c r="O3" s="2"/>
      <c r="P3" s="2"/>
      <c r="Q3" s="2"/>
      <c r="R3" s="2"/>
      <c r="S3" s="2"/>
      <c r="T3" s="2"/>
      <c r="U3" s="2"/>
    </row>
    <row r="4" spans="1:15" ht="15" customHeight="1">
      <c r="A4" s="33" t="s">
        <v>10</v>
      </c>
      <c r="B4" s="44" t="s">
        <v>15</v>
      </c>
      <c r="C4" s="76" t="s">
        <v>85</v>
      </c>
      <c r="D4" s="76"/>
      <c r="E4" s="76" t="s">
        <v>4</v>
      </c>
      <c r="F4" s="76"/>
      <c r="G4" s="76" t="s">
        <v>9</v>
      </c>
      <c r="H4" s="76"/>
      <c r="I4" s="76" t="s">
        <v>5</v>
      </c>
      <c r="J4" s="76"/>
      <c r="K4" s="76" t="s">
        <v>14</v>
      </c>
      <c r="L4" s="77"/>
      <c r="M4" s="45"/>
      <c r="N4" s="2"/>
      <c r="O4" s="2"/>
    </row>
    <row r="5" spans="1:15" s="25" customFormat="1" ht="15" customHeight="1">
      <c r="A5" s="36" t="s">
        <v>75</v>
      </c>
      <c r="B5" s="66">
        <v>34</v>
      </c>
      <c r="C5" s="31">
        <f>'Durchgangszeiten(Eingabe)'!C5-'Durchgangszeiten(Eingabe)'!$B$3</f>
        <v>0.00593750000000004</v>
      </c>
      <c r="D5" s="37">
        <f>RANK(C5,C$5:C$48,1)</f>
        <v>4</v>
      </c>
      <c r="E5" s="31">
        <f>'Durchgangszeiten(Eingabe)'!F5-'Durchgangszeiten(Eingabe)'!$B$3</f>
        <v>0.006724537037037015</v>
      </c>
      <c r="F5" s="37">
        <f aca="true" t="shared" si="0" ref="F5:F48">RANK(E5,E$5:E$48,1)</f>
        <v>3</v>
      </c>
      <c r="G5" s="31">
        <f>'Durchgangszeiten(Eingabe)'!H5-'Durchgangszeiten(Eingabe)'!$B$3</f>
        <v>0.031770833333333304</v>
      </c>
      <c r="H5" s="37">
        <f aca="true" t="shared" si="1" ref="H5:H47">RANK(G5,G$5:G$48,1)</f>
        <v>3</v>
      </c>
      <c r="I5" s="31">
        <f>'Durchgangszeiten(Eingabe)'!J5-'Durchgangszeiten(Eingabe)'!$B$3</f>
        <v>0.032175925925925886</v>
      </c>
      <c r="J5" s="37">
        <f aca="true" t="shared" si="2" ref="J5:J47">RANK(I5,I$5:I$47,1)</f>
        <v>3</v>
      </c>
      <c r="K5" s="31">
        <f>'Durchgangszeiten(Eingabe)'!N5</f>
        <v>0.046365740740740846</v>
      </c>
      <c r="L5" s="64">
        <f aca="true" t="shared" si="3" ref="L5:L47">RANK(K5,K$5:K$47,1)</f>
        <v>1</v>
      </c>
      <c r="M5" s="46"/>
      <c r="N5" s="24"/>
      <c r="O5" s="24"/>
    </row>
    <row r="6" spans="1:15" s="25" customFormat="1" ht="15" customHeight="1">
      <c r="A6" s="36" t="s">
        <v>18</v>
      </c>
      <c r="B6" s="66">
        <v>7</v>
      </c>
      <c r="C6" s="31">
        <f>'Durchgangszeiten(Eingabe)'!C6-'Durchgangszeiten(Eingabe)'!$B$3</f>
        <v>0.005833333333333357</v>
      </c>
      <c r="D6" s="37">
        <f aca="true" t="shared" si="4" ref="D6:D48">RANK(C6,C$5:C$48,1)</f>
        <v>3</v>
      </c>
      <c r="E6" s="31">
        <f>'Durchgangszeiten(Eingabe)'!F6-'Durchgangszeiten(Eingabe)'!$B$3</f>
        <v>0.00650462962962961</v>
      </c>
      <c r="F6" s="37">
        <f t="shared" si="0"/>
        <v>1</v>
      </c>
      <c r="G6" s="31">
        <f>'Durchgangszeiten(Eingabe)'!H6-'Durchgangszeiten(Eingabe)'!$B$3</f>
        <v>0.030486111111111103</v>
      </c>
      <c r="H6" s="37">
        <f t="shared" si="1"/>
        <v>1</v>
      </c>
      <c r="I6" s="31">
        <f>'Durchgangszeiten(Eingabe)'!J6-'Durchgangszeiten(Eingabe)'!$B$3</f>
        <v>0.030844907407407418</v>
      </c>
      <c r="J6" s="37">
        <f t="shared" si="2"/>
        <v>1</v>
      </c>
      <c r="K6" s="31">
        <f>'Durchgangszeiten(Eingabe)'!N6</f>
        <v>0.046377314814814774</v>
      </c>
      <c r="L6" s="64">
        <f t="shared" si="3"/>
        <v>2</v>
      </c>
      <c r="M6" s="46"/>
      <c r="N6" s="24"/>
      <c r="O6" s="24"/>
    </row>
    <row r="7" spans="1:15" s="25" customFormat="1" ht="15" customHeight="1">
      <c r="A7" s="36" t="s">
        <v>36</v>
      </c>
      <c r="B7" s="66">
        <v>10</v>
      </c>
      <c r="C7" s="31">
        <f>'Durchgangszeiten(Eingabe)'!C7-'Durchgangszeiten(Eingabe)'!$B$3</f>
        <v>0.0068749999999999645</v>
      </c>
      <c r="D7" s="37">
        <f t="shared" si="4"/>
        <v>10</v>
      </c>
      <c r="E7" s="31">
        <f>'Durchgangszeiten(Eingabe)'!F7-'Durchgangszeiten(Eingabe)'!$B$3</f>
        <v>0.007835648148148189</v>
      </c>
      <c r="F7" s="37">
        <f t="shared" si="0"/>
        <v>9</v>
      </c>
      <c r="G7" s="31">
        <f>'Durchgangszeiten(Eingabe)'!H7-'Durchgangszeiten(Eingabe)'!$B$3</f>
        <v>0.03245370370370371</v>
      </c>
      <c r="H7" s="37">
        <f t="shared" si="1"/>
        <v>6</v>
      </c>
      <c r="I7" s="31">
        <f>'Durchgangszeiten(Eingabe)'!J7-'Durchgangszeiten(Eingabe)'!$B$3</f>
        <v>0.032766203703703645</v>
      </c>
      <c r="J7" s="37">
        <f t="shared" si="2"/>
        <v>6</v>
      </c>
      <c r="K7" s="31">
        <f>'Durchgangszeiten(Eingabe)'!N7</f>
        <v>0.04701388888888891</v>
      </c>
      <c r="L7" s="64">
        <f t="shared" si="3"/>
        <v>3</v>
      </c>
      <c r="M7" s="46"/>
      <c r="N7" s="24"/>
      <c r="O7" s="24"/>
    </row>
    <row r="8" spans="1:13" s="25" customFormat="1" ht="15" customHeight="1">
      <c r="A8" s="36" t="s">
        <v>47</v>
      </c>
      <c r="B8" s="66">
        <v>5</v>
      </c>
      <c r="C8" s="31">
        <f>'Durchgangszeiten(Eingabe)'!C8-'Durchgangszeiten(Eingabe)'!$B$3</f>
        <v>0.006249999999999978</v>
      </c>
      <c r="D8" s="37">
        <f t="shared" si="4"/>
        <v>6</v>
      </c>
      <c r="E8" s="31">
        <f>'Durchgangszeiten(Eingabe)'!F8-'Durchgangszeiten(Eingabe)'!$B$3</f>
        <v>0.007326388888888924</v>
      </c>
      <c r="F8" s="37">
        <f t="shared" si="0"/>
        <v>7</v>
      </c>
      <c r="G8" s="31">
        <f>'Durchgangszeiten(Eingabe)'!H8-'Durchgangszeiten(Eingabe)'!$B$3</f>
        <v>0.03237268518518521</v>
      </c>
      <c r="H8" s="37">
        <f t="shared" si="1"/>
        <v>5</v>
      </c>
      <c r="I8" s="31">
        <f>'Durchgangszeiten(Eingabe)'!J8-'Durchgangszeiten(Eingabe)'!$B$3</f>
        <v>0.03270833333333334</v>
      </c>
      <c r="J8" s="37">
        <f t="shared" si="2"/>
        <v>5</v>
      </c>
      <c r="K8" s="31">
        <f>'Durchgangszeiten(Eingabe)'!N8</f>
        <v>0.04744212962962957</v>
      </c>
      <c r="L8" s="64">
        <f t="shared" si="3"/>
        <v>4</v>
      </c>
      <c r="M8" s="46"/>
    </row>
    <row r="9" spans="1:15" s="25" customFormat="1" ht="15" customHeight="1">
      <c r="A9" s="36" t="s">
        <v>19</v>
      </c>
      <c r="B9" s="66">
        <v>1</v>
      </c>
      <c r="C9" s="31">
        <f>'Durchgangszeiten(Eingabe)'!C9-'Durchgangszeiten(Eingabe)'!$B$3</f>
        <v>0.006423611111111116</v>
      </c>
      <c r="D9" s="37">
        <f t="shared" si="4"/>
        <v>9</v>
      </c>
      <c r="E9" s="31">
        <f>'Durchgangszeiten(Eingabe)'!F9-'Durchgangszeiten(Eingabe)'!$B$3</f>
        <v>0.007303240740740735</v>
      </c>
      <c r="F9" s="37">
        <f t="shared" si="0"/>
        <v>6</v>
      </c>
      <c r="G9" s="31">
        <f>'Durchgangszeiten(Eingabe)'!H9-'Durchgangszeiten(Eingabe)'!$B$3</f>
        <v>0.03158564814814813</v>
      </c>
      <c r="H9" s="37">
        <f t="shared" si="1"/>
        <v>2</v>
      </c>
      <c r="I9" s="31">
        <f>'Durchgangszeiten(Eingabe)'!J9-'Durchgangszeiten(Eingabe)'!$B$3</f>
        <v>0.03196759259259252</v>
      </c>
      <c r="J9" s="37">
        <f t="shared" si="2"/>
        <v>2</v>
      </c>
      <c r="K9" s="31">
        <f>'Durchgangszeiten(Eingabe)'!N9</f>
        <v>0.04807870370370371</v>
      </c>
      <c r="L9" s="64">
        <f t="shared" si="3"/>
        <v>5</v>
      </c>
      <c r="M9" s="46"/>
      <c r="N9" s="24"/>
      <c r="O9" s="24"/>
    </row>
    <row r="10" spans="1:13" s="25" customFormat="1" ht="15" customHeight="1">
      <c r="A10" s="36" t="s">
        <v>17</v>
      </c>
      <c r="B10" s="66">
        <v>2</v>
      </c>
      <c r="C10" s="31">
        <f>'Durchgangszeiten(Eingabe)'!C10-'Durchgangszeiten(Eingabe)'!$B$3</f>
        <v>0.008726851851851847</v>
      </c>
      <c r="D10" s="37">
        <f t="shared" si="4"/>
        <v>27</v>
      </c>
      <c r="E10" s="31">
        <f>'Durchgangszeiten(Eingabe)'!F10-'Durchgangszeiten(Eingabe)'!$B$3</f>
        <v>0.009791666666666643</v>
      </c>
      <c r="F10" s="37">
        <f t="shared" si="0"/>
        <v>26</v>
      </c>
      <c r="G10" s="31">
        <f>'Durchgangszeiten(Eingabe)'!H10-'Durchgangszeiten(Eingabe)'!$B$3</f>
        <v>0.03282407407407406</v>
      </c>
      <c r="H10" s="37">
        <f t="shared" si="1"/>
        <v>8</v>
      </c>
      <c r="I10" s="31">
        <f>'Durchgangszeiten(Eingabe)'!J10-'Durchgangszeiten(Eingabe)'!$B$3</f>
        <v>0.033182870370370376</v>
      </c>
      <c r="J10" s="37">
        <f t="shared" si="2"/>
        <v>7</v>
      </c>
      <c r="K10" s="31">
        <f>'Durchgangszeiten(Eingabe)'!N10</f>
        <v>0.048391203703703756</v>
      </c>
      <c r="L10" s="64">
        <f t="shared" si="3"/>
        <v>6</v>
      </c>
      <c r="M10" s="46"/>
    </row>
    <row r="11" spans="1:13" s="25" customFormat="1" ht="15" customHeight="1">
      <c r="A11" s="36" t="s">
        <v>11</v>
      </c>
      <c r="B11" s="66">
        <v>4</v>
      </c>
      <c r="C11" s="31">
        <f>'Durchgangszeiten(Eingabe)'!C11-'Durchgangszeiten(Eingabe)'!$B$3</f>
        <v>0.006053240740740762</v>
      </c>
      <c r="D11" s="37">
        <f t="shared" si="4"/>
        <v>5</v>
      </c>
      <c r="E11" s="31">
        <f>'Durchgangszeiten(Eingabe)'!F11-'Durchgangszeiten(Eingabe)'!$B$3</f>
        <v>0.006909722222222192</v>
      </c>
      <c r="F11" s="37">
        <f t="shared" si="0"/>
        <v>4</v>
      </c>
      <c r="G11" s="31">
        <f>'Durchgangszeiten(Eingabe)'!H11-'Durchgangszeiten(Eingabe)'!$B$3</f>
        <v>0.031770833333333304</v>
      </c>
      <c r="H11" s="37">
        <f t="shared" si="1"/>
        <v>3</v>
      </c>
      <c r="I11" s="31">
        <f>'Durchgangszeiten(Eingabe)'!J11-'Durchgangszeiten(Eingabe)'!$B$3</f>
        <v>0.03252314814814816</v>
      </c>
      <c r="J11" s="37">
        <f t="shared" si="2"/>
        <v>4</v>
      </c>
      <c r="K11" s="31">
        <f>'Durchgangszeiten(Eingabe)'!N11</f>
        <v>0.04872685185185188</v>
      </c>
      <c r="L11" s="64">
        <f t="shared" si="3"/>
        <v>7</v>
      </c>
      <c r="M11" s="46"/>
    </row>
    <row r="12" spans="1:13" s="25" customFormat="1" ht="15" customHeight="1">
      <c r="A12" s="36" t="s">
        <v>69</v>
      </c>
      <c r="B12" s="66">
        <v>45</v>
      </c>
      <c r="C12" s="31">
        <f>'Durchgangszeiten(Eingabe)'!C12-'Durchgangszeiten(Eingabe)'!$B$3</f>
        <v>0.006412037037036966</v>
      </c>
      <c r="D12" s="37">
        <f t="shared" si="4"/>
        <v>8</v>
      </c>
      <c r="E12" s="31">
        <f>'Durchgangszeiten(Eingabe)'!F12-'Durchgangszeiten(Eingabe)'!$B$3</f>
        <v>0.007546296296296329</v>
      </c>
      <c r="F12" s="37">
        <f t="shared" si="0"/>
        <v>8</v>
      </c>
      <c r="G12" s="31">
        <f>'Durchgangszeiten(Eingabe)'!H12-'Durchgangszeiten(Eingabe)'!$B$3</f>
        <v>0.03268518518518515</v>
      </c>
      <c r="H12" s="37">
        <f t="shared" si="1"/>
        <v>7</v>
      </c>
      <c r="I12" s="31">
        <f>'Durchgangszeiten(Eingabe)'!J12-'Durchgangszeiten(Eingabe)'!$B$3</f>
        <v>0.03331018518518525</v>
      </c>
      <c r="J12" s="37">
        <f t="shared" si="2"/>
        <v>8</v>
      </c>
      <c r="K12" s="31">
        <f>'Durchgangszeiten(Eingabe)'!N12</f>
        <v>0.04901620370370363</v>
      </c>
      <c r="L12" s="64">
        <f t="shared" si="3"/>
        <v>8</v>
      </c>
      <c r="M12" s="46"/>
    </row>
    <row r="13" spans="1:13" s="25" customFormat="1" ht="15" customHeight="1">
      <c r="A13" s="36" t="s">
        <v>23</v>
      </c>
      <c r="B13" s="66">
        <v>9</v>
      </c>
      <c r="C13" s="31">
        <f>'Durchgangszeiten(Eingabe)'!C13-'Durchgangszeiten(Eingabe)'!$B$3</f>
        <v>0.005659722222222219</v>
      </c>
      <c r="D13" s="37">
        <f t="shared" si="4"/>
        <v>2</v>
      </c>
      <c r="E13" s="31">
        <f>'Durchgangszeiten(Eingabe)'!F13-'Durchgangszeiten(Eingabe)'!$B$3</f>
        <v>0.0070717592592592915</v>
      </c>
      <c r="F13" s="37">
        <f t="shared" si="0"/>
        <v>5</v>
      </c>
      <c r="G13" s="31">
        <f>'Durchgangszeiten(Eingabe)'!H13-'Durchgangszeiten(Eingabe)'!$B$3</f>
        <v>0.03285879629629629</v>
      </c>
      <c r="H13" s="37">
        <f t="shared" si="1"/>
        <v>9</v>
      </c>
      <c r="I13" s="31">
        <f>'Durchgangszeiten(Eingabe)'!J13-'Durchgangszeiten(Eingabe)'!$B$3</f>
        <v>0.03366898148148145</v>
      </c>
      <c r="J13" s="37">
        <f t="shared" si="2"/>
        <v>9</v>
      </c>
      <c r="K13" s="31">
        <f>'Durchgangszeiten(Eingabe)'!N13</f>
        <v>0.05045138888888889</v>
      </c>
      <c r="L13" s="64">
        <f t="shared" si="3"/>
        <v>9</v>
      </c>
      <c r="M13" s="46"/>
    </row>
    <row r="14" spans="1:13" s="25" customFormat="1" ht="15" customHeight="1">
      <c r="A14" s="36" t="s">
        <v>41</v>
      </c>
      <c r="B14" s="66">
        <v>28</v>
      </c>
      <c r="C14" s="31">
        <f>'Durchgangszeiten(Eingabe)'!C14-'Durchgangszeiten(Eingabe)'!$B$3</f>
        <v>0.008009259259259216</v>
      </c>
      <c r="D14" s="37">
        <f t="shared" si="4"/>
        <v>21</v>
      </c>
      <c r="E14" s="31">
        <f>'Durchgangszeiten(Eingabe)'!F14-'Durchgangszeiten(Eingabe)'!$B$3</f>
        <v>0.009027777777777746</v>
      </c>
      <c r="F14" s="37">
        <f t="shared" si="0"/>
        <v>17</v>
      </c>
      <c r="G14" s="31">
        <f>'Durchgangszeiten(Eingabe)'!H14-'Durchgangszeiten(Eingabe)'!$B$3</f>
        <v>0.035219907407407436</v>
      </c>
      <c r="H14" s="37">
        <f t="shared" si="1"/>
        <v>12</v>
      </c>
      <c r="I14" s="31">
        <f>'Durchgangszeiten(Eingabe)'!J14-'Durchgangszeiten(Eingabe)'!$B$3</f>
        <v>0.03568287037037032</v>
      </c>
      <c r="J14" s="37">
        <f t="shared" si="2"/>
        <v>12</v>
      </c>
      <c r="K14" s="31">
        <f>'Durchgangszeiten(Eingabe)'!N14</f>
        <v>0.050995370370370385</v>
      </c>
      <c r="L14" s="64">
        <f t="shared" si="3"/>
        <v>10</v>
      </c>
      <c r="M14" s="46"/>
    </row>
    <row r="15" spans="1:13" s="25" customFormat="1" ht="15" customHeight="1">
      <c r="A15" s="36" t="s">
        <v>21</v>
      </c>
      <c r="B15" s="66">
        <v>6</v>
      </c>
      <c r="C15" s="31">
        <f>'Durchgangszeiten(Eingabe)'!C15-'Durchgangszeiten(Eingabe)'!$B$3</f>
        <v>0.00824074074074077</v>
      </c>
      <c r="D15" s="37">
        <f t="shared" si="4"/>
        <v>23</v>
      </c>
      <c r="E15" s="31">
        <f>'Durchgangszeiten(Eingabe)'!F15-'Durchgangszeiten(Eingabe)'!$B$3</f>
        <v>0.008912037037037024</v>
      </c>
      <c r="F15" s="37">
        <f t="shared" si="0"/>
        <v>16</v>
      </c>
      <c r="G15" s="31">
        <f>'Durchgangszeiten(Eingabe)'!H15-'Durchgangszeiten(Eingabe)'!$B$3</f>
        <v>0.03399305555555554</v>
      </c>
      <c r="H15" s="37">
        <f t="shared" si="1"/>
        <v>10</v>
      </c>
      <c r="I15" s="31">
        <f>'Durchgangszeiten(Eingabe)'!J15-'Durchgangszeiten(Eingabe)'!$B$3</f>
        <v>0.034791666666666665</v>
      </c>
      <c r="J15" s="37">
        <f t="shared" si="2"/>
        <v>10</v>
      </c>
      <c r="K15" s="31">
        <f>'Durchgangszeiten(Eingabe)'!N15</f>
        <v>0.05145833333333327</v>
      </c>
      <c r="L15" s="64">
        <f t="shared" si="3"/>
        <v>11</v>
      </c>
      <c r="M15" s="46"/>
    </row>
    <row r="16" spans="1:13" s="25" customFormat="1" ht="15" customHeight="1">
      <c r="A16" s="36" t="s">
        <v>65</v>
      </c>
      <c r="B16" s="66">
        <v>41</v>
      </c>
      <c r="C16" s="31">
        <f>'Durchgangszeiten(Eingabe)'!C16-'Durchgangszeiten(Eingabe)'!$B$3</f>
        <v>0.006400462962962927</v>
      </c>
      <c r="D16" s="37">
        <f t="shared" si="4"/>
        <v>7</v>
      </c>
      <c r="E16" s="31">
        <f>'Durchgangszeiten(Eingabe)'!F16-'Durchgangszeiten(Eingabe)'!$B$3</f>
        <v>0.00796296296296295</v>
      </c>
      <c r="F16" s="37">
        <f t="shared" si="0"/>
        <v>10</v>
      </c>
      <c r="G16" s="31">
        <f>'Durchgangszeiten(Eingabe)'!H16-'Durchgangszeiten(Eingabe)'!$B$3</f>
        <v>0.03516203703703702</v>
      </c>
      <c r="H16" s="37">
        <f t="shared" si="1"/>
        <v>11</v>
      </c>
      <c r="I16" s="31">
        <f>'Durchgangszeiten(Eingabe)'!J16-'Durchgangszeiten(Eingabe)'!$B$3</f>
        <v>0.03564814814814821</v>
      </c>
      <c r="J16" s="37">
        <f t="shared" si="2"/>
        <v>11</v>
      </c>
      <c r="K16" s="31">
        <f>'Durchgangszeiten(Eingabe)'!N16</f>
        <v>0.05155092592592592</v>
      </c>
      <c r="L16" s="64">
        <f t="shared" si="3"/>
        <v>12</v>
      </c>
      <c r="M16" s="46"/>
    </row>
    <row r="17" spans="1:13" s="25" customFormat="1" ht="15" customHeight="1">
      <c r="A17" s="36" t="s">
        <v>71</v>
      </c>
      <c r="B17" s="66">
        <v>47</v>
      </c>
      <c r="C17" s="31">
        <f>'Durchgangszeiten(Eingabe)'!C17-'Durchgangszeiten(Eingabe)'!$B$3</f>
        <v>0.008750000000000036</v>
      </c>
      <c r="D17" s="37">
        <f t="shared" si="4"/>
        <v>29</v>
      </c>
      <c r="E17" s="31">
        <f>'Durchgangszeiten(Eingabe)'!F17-'Durchgangszeiten(Eingabe)'!$B$3</f>
        <v>0.009861111111111098</v>
      </c>
      <c r="F17" s="37">
        <f t="shared" si="0"/>
        <v>28</v>
      </c>
      <c r="G17" s="31">
        <f>'Durchgangszeiten(Eingabe)'!H17-'Durchgangszeiten(Eingabe)'!$B$3</f>
        <v>0.03635416666666669</v>
      </c>
      <c r="H17" s="37">
        <f t="shared" si="1"/>
        <v>14</v>
      </c>
      <c r="I17" s="31">
        <f>'Durchgangszeiten(Eingabe)'!J17-'Durchgangszeiten(Eingabe)'!$B$3</f>
        <v>0.036956018518518485</v>
      </c>
      <c r="J17" s="37">
        <f t="shared" si="2"/>
        <v>13</v>
      </c>
      <c r="K17" s="31">
        <f>'Durchgangszeiten(Eingabe)'!N17</f>
        <v>0.05327546296296293</v>
      </c>
      <c r="L17" s="64">
        <f t="shared" si="3"/>
        <v>13</v>
      </c>
      <c r="M17" s="46"/>
    </row>
    <row r="18" spans="1:13" s="25" customFormat="1" ht="15" customHeight="1">
      <c r="A18" s="36" t="s">
        <v>27</v>
      </c>
      <c r="B18" s="66">
        <v>11</v>
      </c>
      <c r="C18" s="31">
        <f>'Durchgangszeiten(Eingabe)'!C18-'Durchgangszeiten(Eingabe)'!$B$3</f>
        <v>0.008715277777777808</v>
      </c>
      <c r="D18" s="37">
        <f t="shared" si="4"/>
        <v>26</v>
      </c>
      <c r="E18" s="31">
        <f>'Durchgangszeiten(Eingabe)'!F18-'Durchgangszeiten(Eingabe)'!$B$3</f>
        <v>0.01011574074074073</v>
      </c>
      <c r="F18" s="37">
        <f t="shared" si="0"/>
        <v>30</v>
      </c>
      <c r="G18" s="31">
        <f>'Durchgangszeiten(Eingabe)'!H18-'Durchgangszeiten(Eingabe)'!$B$3</f>
        <v>0.03672453703703704</v>
      </c>
      <c r="H18" s="37">
        <f t="shared" si="1"/>
        <v>18</v>
      </c>
      <c r="I18" s="31">
        <f>'Durchgangszeiten(Eingabe)'!J18-'Durchgangszeiten(Eingabe)'!$B$3</f>
        <v>0.036979166666666674</v>
      </c>
      <c r="J18" s="37">
        <f t="shared" si="2"/>
        <v>14</v>
      </c>
      <c r="K18" s="31">
        <f>'Durchgangszeiten(Eingabe)'!N18</f>
        <v>0.05337962962962972</v>
      </c>
      <c r="L18" s="64">
        <f t="shared" si="3"/>
        <v>14</v>
      </c>
      <c r="M18" s="46"/>
    </row>
    <row r="19" spans="1:13" s="25" customFormat="1" ht="15" customHeight="1">
      <c r="A19" s="36" t="s">
        <v>53</v>
      </c>
      <c r="B19" s="66">
        <v>30</v>
      </c>
      <c r="C19" s="31">
        <f>'Durchgangszeiten(Eingabe)'!C19-'Durchgangszeiten(Eingabe)'!$B$3</f>
        <v>0.008043981481481555</v>
      </c>
      <c r="D19" s="37">
        <f t="shared" si="4"/>
        <v>22</v>
      </c>
      <c r="E19" s="31">
        <f>'Durchgangszeiten(Eingabe)'!F19-'Durchgangszeiten(Eingabe)'!$B$3</f>
        <v>0.009710648148148149</v>
      </c>
      <c r="F19" s="37">
        <f t="shared" si="0"/>
        <v>23</v>
      </c>
      <c r="G19" s="31">
        <f>'Durchgangszeiten(Eingabe)'!H19-'Durchgangszeiten(Eingabe)'!$B$3</f>
        <v>0.036805555555555536</v>
      </c>
      <c r="H19" s="37">
        <f t="shared" si="1"/>
        <v>24</v>
      </c>
      <c r="I19" s="31">
        <f>'Durchgangszeiten(Eingabe)'!J19-'Durchgangszeiten(Eingabe)'!$B$3</f>
        <v>0.037384259259259256</v>
      </c>
      <c r="J19" s="37">
        <f t="shared" si="2"/>
        <v>21</v>
      </c>
      <c r="K19" s="31">
        <f>'Durchgangszeiten(Eingabe)'!N19</f>
        <v>0.05421296296296296</v>
      </c>
      <c r="L19" s="64">
        <f t="shared" si="3"/>
        <v>15</v>
      </c>
      <c r="M19" s="46"/>
    </row>
    <row r="20" spans="1:13" s="25" customFormat="1" ht="15" customHeight="1">
      <c r="A20" s="36" t="s">
        <v>40</v>
      </c>
      <c r="B20" s="66">
        <v>15</v>
      </c>
      <c r="C20" s="31">
        <f>'Durchgangszeiten(Eingabe)'!C20-'Durchgangszeiten(Eingabe)'!$B$3</f>
        <v>0.008472222222222214</v>
      </c>
      <c r="D20" s="37">
        <f t="shared" si="4"/>
        <v>25</v>
      </c>
      <c r="E20" s="31">
        <f>'Durchgangszeiten(Eingabe)'!F20-'Durchgangszeiten(Eingabe)'!$B$3</f>
        <v>0.00983796296296291</v>
      </c>
      <c r="F20" s="37">
        <f t="shared" si="0"/>
        <v>27</v>
      </c>
      <c r="G20" s="31">
        <f>'Durchgangszeiten(Eingabe)'!H20-'Durchgangszeiten(Eingabe)'!$B$3</f>
        <v>0.03657407407407409</v>
      </c>
      <c r="H20" s="37">
        <f t="shared" si="1"/>
        <v>15</v>
      </c>
      <c r="I20" s="31">
        <f>'Durchgangszeiten(Eingabe)'!J20-'Durchgangszeiten(Eingabe)'!$B$3</f>
        <v>0.03732638888888895</v>
      </c>
      <c r="J20" s="37">
        <f t="shared" si="2"/>
        <v>19</v>
      </c>
      <c r="K20" s="31">
        <f>'Durchgangszeiten(Eingabe)'!N20</f>
        <v>0.05436342592592591</v>
      </c>
      <c r="L20" s="64">
        <f t="shared" si="3"/>
        <v>16</v>
      </c>
      <c r="M20" s="46"/>
    </row>
    <row r="21" spans="1:15" s="25" customFormat="1" ht="15" customHeight="1">
      <c r="A21" s="36" t="s">
        <v>32</v>
      </c>
      <c r="B21" s="66">
        <v>23</v>
      </c>
      <c r="C21" s="31">
        <f>'Durchgangszeiten(Eingabe)'!C21-'Durchgangszeiten(Eingabe)'!$B$3</f>
        <v>0.007627314814814823</v>
      </c>
      <c r="D21" s="37">
        <f t="shared" si="4"/>
        <v>16</v>
      </c>
      <c r="E21" s="31">
        <f>'Durchgangszeiten(Eingabe)'!F21-'Durchgangszeiten(Eingabe)'!$B$3</f>
        <v>0.008622685185185164</v>
      </c>
      <c r="F21" s="37">
        <f t="shared" si="0"/>
        <v>13</v>
      </c>
      <c r="G21" s="31">
        <f>'Durchgangszeiten(Eingabe)'!H21-'Durchgangszeiten(Eingabe)'!$B$3</f>
        <v>0.03674768518518523</v>
      </c>
      <c r="H21" s="37">
        <f t="shared" si="1"/>
        <v>22</v>
      </c>
      <c r="I21" s="31">
        <f>'Durchgangszeiten(Eingabe)'!J21-'Durchgangszeiten(Eingabe)'!$B$3</f>
        <v>0.03761574074074081</v>
      </c>
      <c r="J21" s="37">
        <f t="shared" si="2"/>
        <v>24</v>
      </c>
      <c r="K21" s="31">
        <f>'Durchgangszeiten(Eingabe)'!N21</f>
        <v>0.05440972222222218</v>
      </c>
      <c r="L21" s="64">
        <f t="shared" si="3"/>
        <v>17</v>
      </c>
      <c r="M21" s="46"/>
      <c r="N21" s="24"/>
      <c r="O21" s="24"/>
    </row>
    <row r="22" spans="1:13" s="25" customFormat="1" ht="15" customHeight="1">
      <c r="A22" s="36" t="s">
        <v>34</v>
      </c>
      <c r="B22" s="66">
        <v>20</v>
      </c>
      <c r="C22" s="31">
        <f>'Durchgangszeiten(Eingabe)'!C22-'Durchgangszeiten(Eingabe)'!$B$3</f>
        <v>0.00796296296296295</v>
      </c>
      <c r="D22" s="37">
        <f t="shared" si="4"/>
        <v>20</v>
      </c>
      <c r="E22" s="31">
        <f>'Durchgangszeiten(Eingabe)'!F22-'Durchgangszeiten(Eingabe)'!$B$3</f>
        <v>0.009085648148148162</v>
      </c>
      <c r="F22" s="37">
        <f t="shared" si="0"/>
        <v>19</v>
      </c>
      <c r="G22" s="31">
        <f>'Durchgangszeiten(Eingabe)'!H22-'Durchgangszeiten(Eingabe)'!$B$3</f>
        <v>0.03670138888888885</v>
      </c>
      <c r="H22" s="37">
        <f t="shared" si="1"/>
        <v>17</v>
      </c>
      <c r="I22" s="31">
        <f>'Durchgangszeiten(Eingabe)'!J22-'Durchgangszeiten(Eingabe)'!$B$3</f>
        <v>0.037118055555555585</v>
      </c>
      <c r="J22" s="37">
        <f t="shared" si="2"/>
        <v>15</v>
      </c>
      <c r="K22" s="31">
        <f>'Durchgangszeiten(Eingabe)'!N22</f>
        <v>0.054780092592592644</v>
      </c>
      <c r="L22" s="64">
        <f t="shared" si="3"/>
        <v>18</v>
      </c>
      <c r="M22" s="46"/>
    </row>
    <row r="23" spans="1:13" s="25" customFormat="1" ht="15" customHeight="1">
      <c r="A23" s="36" t="s">
        <v>20</v>
      </c>
      <c r="B23" s="66">
        <v>3</v>
      </c>
      <c r="C23" s="31">
        <f>'Durchgangszeiten(Eingabe)'!C23-'Durchgangszeiten(Eingabe)'!$B$3</f>
        <v>0.007881944444444455</v>
      </c>
      <c r="D23" s="37">
        <f t="shared" si="4"/>
        <v>19</v>
      </c>
      <c r="E23" s="31">
        <f>'Durchgangszeiten(Eingabe)'!F23-'Durchgangszeiten(Eingabe)'!$B$3</f>
        <v>0.009525462962962972</v>
      </c>
      <c r="F23" s="37">
        <f t="shared" si="0"/>
        <v>21</v>
      </c>
      <c r="G23" s="31">
        <f>'Durchgangszeiten(Eingabe)'!H23-'Durchgangszeiten(Eingabe)'!$B$3</f>
        <v>0.036226851851851816</v>
      </c>
      <c r="H23" s="37">
        <f t="shared" si="1"/>
        <v>13</v>
      </c>
      <c r="I23" s="31">
        <f>'Durchgangszeiten(Eingabe)'!J23-'Durchgangszeiten(Eingabe)'!$B$3</f>
        <v>0.037233796296296306</v>
      </c>
      <c r="J23" s="37">
        <f t="shared" si="2"/>
        <v>16</v>
      </c>
      <c r="K23" s="31">
        <f>'Durchgangszeiten(Eingabe)'!N23</f>
        <v>0.054918981481481555</v>
      </c>
      <c r="L23" s="64">
        <f t="shared" si="3"/>
        <v>19</v>
      </c>
      <c r="M23" s="46"/>
    </row>
    <row r="24" spans="1:13" s="25" customFormat="1" ht="15" customHeight="1">
      <c r="A24" s="36" t="s">
        <v>76</v>
      </c>
      <c r="B24" s="66">
        <v>52</v>
      </c>
      <c r="C24" s="31">
        <f>'Durchgangszeiten(Eingabe)'!C24-'Durchgangszeiten(Eingabe)'!$B$3</f>
        <v>0.007858796296296267</v>
      </c>
      <c r="D24" s="37">
        <f t="shared" si="4"/>
        <v>18</v>
      </c>
      <c r="E24" s="31">
        <f>'Durchgangszeiten(Eingabe)'!F24-'Durchgangszeiten(Eingabe)'!$B$3</f>
        <v>0.008368055555555531</v>
      </c>
      <c r="F24" s="37">
        <f t="shared" si="0"/>
        <v>11</v>
      </c>
      <c r="G24" s="31">
        <f>'Durchgangszeiten(Eingabe)'!H24-'Durchgangszeiten(Eingabe)'!$B$3</f>
        <v>0.03672453703703704</v>
      </c>
      <c r="H24" s="37">
        <f t="shared" si="1"/>
        <v>18</v>
      </c>
      <c r="I24" s="31">
        <f>'Durchgangszeiten(Eingabe)'!J24-'Durchgangszeiten(Eingabe)'!$B$3</f>
        <v>0.03736111111111107</v>
      </c>
      <c r="J24" s="37">
        <f t="shared" si="2"/>
        <v>20</v>
      </c>
      <c r="K24" s="31">
        <f>'Durchgangszeiten(Eingabe)'!N24</f>
        <v>0.05516203703703704</v>
      </c>
      <c r="L24" s="64">
        <f t="shared" si="3"/>
        <v>20</v>
      </c>
      <c r="M24" s="46"/>
    </row>
    <row r="25" spans="1:13" s="25" customFormat="1" ht="15" customHeight="1">
      <c r="A25" s="36" t="s">
        <v>26</v>
      </c>
      <c r="B25" s="66">
        <v>19</v>
      </c>
      <c r="C25" s="31">
        <f>'Durchgangszeiten(Eingabe)'!C25-'Durchgangszeiten(Eingabe)'!$B$3</f>
        <v>0.010520833333333313</v>
      </c>
      <c r="D25" s="37">
        <f t="shared" si="4"/>
        <v>42</v>
      </c>
      <c r="E25" s="31">
        <f>'Durchgangszeiten(Eingabe)'!F25-'Durchgangszeiten(Eingabe)'!$B$3</f>
        <v>0.011747685185185208</v>
      </c>
      <c r="F25" s="37">
        <f t="shared" si="0"/>
        <v>42</v>
      </c>
      <c r="G25" s="31">
        <f>'Durchgangszeiten(Eingabe)'!H25-'Durchgangszeiten(Eingabe)'!$B$3</f>
        <v>0.03903935185185181</v>
      </c>
      <c r="H25" s="37">
        <f t="shared" si="1"/>
        <v>29</v>
      </c>
      <c r="I25" s="31">
        <f>'Durchgangszeiten(Eingabe)'!J25-'Durchgangszeiten(Eingabe)'!$B$3</f>
        <v>0.03964120370370372</v>
      </c>
      <c r="J25" s="37">
        <f t="shared" si="2"/>
        <v>28</v>
      </c>
      <c r="K25" s="31">
        <f>'Durchgangszeiten(Eingabe)'!N25</f>
        <v>0.05524305555555553</v>
      </c>
      <c r="L25" s="64">
        <f t="shared" si="3"/>
        <v>21</v>
      </c>
      <c r="M25" s="46"/>
    </row>
    <row r="26" spans="1:15" s="25" customFormat="1" ht="15" customHeight="1">
      <c r="A26" s="36" t="s">
        <v>68</v>
      </c>
      <c r="B26" s="66">
        <v>44</v>
      </c>
      <c r="C26" s="31">
        <f>'Durchgangszeiten(Eingabe)'!C26-'Durchgangszeiten(Eingabe)'!$B$3</f>
        <v>0.009606481481481466</v>
      </c>
      <c r="D26" s="37">
        <f t="shared" si="4"/>
        <v>36</v>
      </c>
      <c r="E26" s="31">
        <f>'Durchgangszeiten(Eingabe)'!F26-'Durchgangszeiten(Eingabe)'!$B$3</f>
        <v>0.010914351851851856</v>
      </c>
      <c r="F26" s="37">
        <f t="shared" si="0"/>
        <v>36</v>
      </c>
      <c r="G26" s="31">
        <f>'Durchgangszeiten(Eingabe)'!H26-'Durchgangszeiten(Eingabe)'!$B$3</f>
        <v>0.039872685185185164</v>
      </c>
      <c r="H26" s="37">
        <f t="shared" si="1"/>
        <v>32</v>
      </c>
      <c r="I26" s="31">
        <f>'Durchgangszeiten(Eingabe)'!J26-'Durchgangszeiten(Eingabe)'!$B$3</f>
        <v>0.04060185185185183</v>
      </c>
      <c r="J26" s="37">
        <f t="shared" si="2"/>
        <v>32</v>
      </c>
      <c r="K26" s="31">
        <f>'Durchgangszeiten(Eingabe)'!N26</f>
        <v>0.05540509259259263</v>
      </c>
      <c r="L26" s="64">
        <f t="shared" si="3"/>
        <v>22</v>
      </c>
      <c r="M26" s="46"/>
      <c r="N26" s="24"/>
      <c r="O26" s="24"/>
    </row>
    <row r="27" spans="1:13" s="25" customFormat="1" ht="15" customHeight="1">
      <c r="A27" s="36" t="s">
        <v>39</v>
      </c>
      <c r="B27" s="66">
        <v>17</v>
      </c>
      <c r="C27" s="31">
        <f>'Durchgangszeiten(Eingabe)'!C27-'Durchgangszeiten(Eingabe)'!$B$3</f>
        <v>0.009016203703703707</v>
      </c>
      <c r="D27" s="37">
        <f t="shared" si="4"/>
        <v>32</v>
      </c>
      <c r="E27" s="31">
        <f>'Durchgangszeiten(Eingabe)'!F27-'Durchgangszeiten(Eingabe)'!$B$3</f>
        <v>0.01040509259259259</v>
      </c>
      <c r="F27" s="37">
        <f t="shared" si="0"/>
        <v>32</v>
      </c>
      <c r="G27" s="31">
        <f>'Durchgangszeiten(Eingabe)'!H27-'Durchgangszeiten(Eingabe)'!$B$3</f>
        <v>0.03873842592592591</v>
      </c>
      <c r="H27" s="37">
        <f t="shared" si="1"/>
        <v>27</v>
      </c>
      <c r="I27" s="31">
        <f>'Durchgangszeiten(Eingabe)'!J27-'Durchgangszeiten(Eingabe)'!$B$3</f>
        <v>0.03908564814814819</v>
      </c>
      <c r="J27" s="37">
        <f t="shared" si="2"/>
        <v>26</v>
      </c>
      <c r="K27" s="31">
        <f>'Durchgangszeiten(Eingabe)'!N27</f>
        <v>0.05599537037037028</v>
      </c>
      <c r="L27" s="64">
        <f t="shared" si="3"/>
        <v>23</v>
      </c>
      <c r="M27" s="46"/>
    </row>
    <row r="28" spans="1:13" s="25" customFormat="1" ht="15" customHeight="1">
      <c r="A28" s="36" t="s">
        <v>22</v>
      </c>
      <c r="B28" s="66">
        <v>12</v>
      </c>
      <c r="C28" s="31">
        <f>'Durchgangszeiten(Eingabe)'!C28-'Durchgangszeiten(Eingabe)'!$B$3</f>
        <v>0.007430555555555496</v>
      </c>
      <c r="D28" s="37">
        <f t="shared" si="4"/>
        <v>14</v>
      </c>
      <c r="E28" s="31">
        <f>'Durchgangszeiten(Eingabe)'!F28-'Durchgangszeiten(Eingabe)'!$B$3</f>
        <v>0.008506944444444442</v>
      </c>
      <c r="F28" s="37">
        <f t="shared" si="0"/>
        <v>12</v>
      </c>
      <c r="G28" s="31">
        <f>'Durchgangszeiten(Eingabe)'!H28-'Durchgangszeiten(Eingabe)'!$B$3</f>
        <v>0.03672453703703704</v>
      </c>
      <c r="H28" s="37">
        <f t="shared" si="1"/>
        <v>18</v>
      </c>
      <c r="I28" s="31">
        <f>'Durchgangszeiten(Eingabe)'!J28-'Durchgangszeiten(Eingabe)'!$B$3</f>
        <v>0.037268518518518534</v>
      </c>
      <c r="J28" s="37">
        <f t="shared" si="2"/>
        <v>17</v>
      </c>
      <c r="K28" s="31">
        <f>'Durchgangszeiten(Eingabe)'!N28</f>
        <v>0.0562731481481481</v>
      </c>
      <c r="L28" s="64">
        <f t="shared" si="3"/>
        <v>24</v>
      </c>
      <c r="M28" s="46"/>
    </row>
    <row r="29" spans="1:15" s="25" customFormat="1" ht="15" customHeight="1">
      <c r="A29" s="36" t="s">
        <v>66</v>
      </c>
      <c r="B29" s="66">
        <v>42</v>
      </c>
      <c r="C29" s="31">
        <f>'Durchgangszeiten(Eingabe)'!C29-'Durchgangszeiten(Eingabe)'!$B$3</f>
        <v>0.007696759259259278</v>
      </c>
      <c r="D29" s="37">
        <f t="shared" si="4"/>
        <v>17</v>
      </c>
      <c r="E29" s="31">
        <f>'Durchgangszeiten(Eingabe)'!F29-'Durchgangszeiten(Eingabe)'!$B$3</f>
        <v>0.009745370370370376</v>
      </c>
      <c r="F29" s="37">
        <f t="shared" si="0"/>
        <v>24</v>
      </c>
      <c r="G29" s="31">
        <f>'Durchgangszeiten(Eingabe)'!H29-'Durchgangszeiten(Eingabe)'!$B$3</f>
        <v>0.03673611111111108</v>
      </c>
      <c r="H29" s="37">
        <f t="shared" si="1"/>
        <v>21</v>
      </c>
      <c r="I29" s="31">
        <f>'Durchgangszeiten(Eingabe)'!J29-'Durchgangszeiten(Eingabe)'!$B$3</f>
        <v>0.03730324074074076</v>
      </c>
      <c r="J29" s="37">
        <f t="shared" si="2"/>
        <v>18</v>
      </c>
      <c r="K29" s="31">
        <f>'Durchgangszeiten(Eingabe)'!N29</f>
        <v>0.056331018518518516</v>
      </c>
      <c r="L29" s="64">
        <f t="shared" si="3"/>
        <v>25</v>
      </c>
      <c r="M29" s="46"/>
      <c r="N29" s="24"/>
      <c r="O29" s="24"/>
    </row>
    <row r="30" spans="1:13" s="25" customFormat="1" ht="15">
      <c r="A30" s="36" t="s">
        <v>63</v>
      </c>
      <c r="B30" s="66">
        <v>39</v>
      </c>
      <c r="C30" s="31">
        <f>'Durchgangszeiten(Eingabe)'!C30-'Durchgangszeiten(Eingabe)'!$B$3</f>
        <v>0.009618055555555505</v>
      </c>
      <c r="D30" s="37">
        <f t="shared" si="4"/>
        <v>37</v>
      </c>
      <c r="E30" s="31">
        <f>'Durchgangszeiten(Eingabe)'!F30-'Durchgangszeiten(Eingabe)'!$B$3</f>
        <v>0.010613425925925957</v>
      </c>
      <c r="F30" s="37">
        <f t="shared" si="0"/>
        <v>33</v>
      </c>
      <c r="G30" s="31">
        <f>'Durchgangszeiten(Eingabe)'!H30-'Durchgangszeiten(Eingabe)'!$B$3</f>
        <v>0.0383796296296296</v>
      </c>
      <c r="H30" s="37">
        <f t="shared" si="1"/>
        <v>25</v>
      </c>
      <c r="I30" s="31">
        <f>'Durchgangszeiten(Eingabe)'!J30-'Durchgangszeiten(Eingabe)'!$B$3</f>
        <v>0.03902777777777777</v>
      </c>
      <c r="J30" s="37">
        <f t="shared" si="2"/>
        <v>25</v>
      </c>
      <c r="K30" s="31">
        <f>'Durchgangszeiten(Eingabe)'!N30</f>
        <v>0.05653935185185188</v>
      </c>
      <c r="L30" s="64">
        <f t="shared" si="3"/>
        <v>26</v>
      </c>
      <c r="M30" s="46"/>
    </row>
    <row r="31" spans="1:13" s="25" customFormat="1" ht="15" customHeight="1">
      <c r="A31" s="36" t="s">
        <v>16</v>
      </c>
      <c r="B31" s="66">
        <v>18</v>
      </c>
      <c r="C31" s="31">
        <f>'Durchgangszeiten(Eingabe)'!C31-'Durchgangszeiten(Eingabe)'!$B$3</f>
        <v>0.00520833333333337</v>
      </c>
      <c r="D31" s="37">
        <f t="shared" si="4"/>
        <v>1</v>
      </c>
      <c r="E31" s="31">
        <f>'Durchgangszeiten(Eingabe)'!F31-'Durchgangszeiten(Eingabe)'!$B$3</f>
        <v>0.00650462962962961</v>
      </c>
      <c r="F31" s="37">
        <f t="shared" si="0"/>
        <v>1</v>
      </c>
      <c r="G31" s="31">
        <f>'Durchgangszeiten(Eingabe)'!H31-'Durchgangszeiten(Eingabe)'!$B$3</f>
        <v>0.036655092592592586</v>
      </c>
      <c r="H31" s="37">
        <f t="shared" si="1"/>
        <v>16</v>
      </c>
      <c r="I31" s="31">
        <f>'Durchgangszeiten(Eingabe)'!J31-'Durchgangszeiten(Eingabe)'!$B$3</f>
        <v>0.03745370370370371</v>
      </c>
      <c r="J31" s="37">
        <f t="shared" si="2"/>
        <v>22</v>
      </c>
      <c r="K31" s="31">
        <f>'Durchgangszeiten(Eingabe)'!N31</f>
        <v>0.056932870370370314</v>
      </c>
      <c r="L31" s="64">
        <f t="shared" si="3"/>
        <v>27</v>
      </c>
      <c r="M31" s="46"/>
    </row>
    <row r="32" spans="1:13" s="25" customFormat="1" ht="15" customHeight="1">
      <c r="A32" s="36" t="s">
        <v>72</v>
      </c>
      <c r="B32" s="66">
        <v>48</v>
      </c>
      <c r="C32" s="31">
        <f>'Durchgangszeiten(Eingabe)'!C32-'Durchgangszeiten(Eingabe)'!$B$3</f>
        <v>0.007152777777777786</v>
      </c>
      <c r="D32" s="37">
        <f t="shared" si="4"/>
        <v>13</v>
      </c>
      <c r="E32" s="31">
        <f>'Durchgangszeiten(Eingabe)'!F32-'Durchgangszeiten(Eingabe)'!$B$3</f>
        <v>0.008877314814814796</v>
      </c>
      <c r="F32" s="37">
        <f t="shared" si="0"/>
        <v>15</v>
      </c>
      <c r="G32" s="31">
        <f>'Durchgangszeiten(Eingabe)'!H32-'Durchgangszeiten(Eingabe)'!$B$3</f>
        <v>0.0383796296296296</v>
      </c>
      <c r="H32" s="37">
        <f t="shared" si="1"/>
        <v>25</v>
      </c>
      <c r="I32" s="31">
        <f>'Durchgangszeiten(Eingabe)'!J32-'Durchgangszeiten(Eingabe)'!$B$3</f>
        <v>0.0392245370370371</v>
      </c>
      <c r="J32" s="37">
        <f t="shared" si="2"/>
        <v>27</v>
      </c>
      <c r="K32" s="31">
        <f>'Durchgangszeiten(Eingabe)'!N32</f>
        <v>0.05759259259259253</v>
      </c>
      <c r="L32" s="64">
        <f t="shared" si="3"/>
        <v>28</v>
      </c>
      <c r="M32" s="46"/>
    </row>
    <row r="33" spans="1:13" s="25" customFormat="1" ht="15" customHeight="1">
      <c r="A33" s="36" t="s">
        <v>58</v>
      </c>
      <c r="B33" s="66">
        <v>35</v>
      </c>
      <c r="C33" s="31">
        <f>'Durchgangszeiten(Eingabe)'!C33-'Durchgangszeiten(Eingabe)'!$B$3</f>
        <v>0.008738425925925886</v>
      </c>
      <c r="D33" s="37">
        <f t="shared" si="4"/>
        <v>28</v>
      </c>
      <c r="E33" s="31">
        <f>'Durchgangszeiten(Eingabe)'!F33-'Durchgangszeiten(Eingabe)'!$B$3</f>
        <v>0.009768518518518454</v>
      </c>
      <c r="F33" s="37">
        <f t="shared" si="0"/>
        <v>25</v>
      </c>
      <c r="G33" s="31">
        <f>'Durchgangszeiten(Eingabe)'!H33-'Durchgangszeiten(Eingabe)'!$B$3</f>
        <v>0.03675925925925927</v>
      </c>
      <c r="H33" s="37">
        <f t="shared" si="1"/>
        <v>23</v>
      </c>
      <c r="I33" s="31">
        <f>'Durchgangszeiten(Eingabe)'!J33-'Durchgangszeiten(Eingabe)'!$B$3</f>
        <v>0.03756944444444443</v>
      </c>
      <c r="J33" s="37">
        <f t="shared" si="2"/>
        <v>23</v>
      </c>
      <c r="K33" s="31">
        <f>'Durchgangszeiten(Eingabe)'!N33</f>
        <v>0.05826388888888889</v>
      </c>
      <c r="L33" s="64">
        <f t="shared" si="3"/>
        <v>29</v>
      </c>
      <c r="M33" s="46"/>
    </row>
    <row r="34" spans="1:13" s="25" customFormat="1" ht="15" customHeight="1">
      <c r="A34" s="36" t="s">
        <v>67</v>
      </c>
      <c r="B34" s="66">
        <v>43</v>
      </c>
      <c r="C34" s="31">
        <f>'Durchgangszeiten(Eingabe)'!C34-'Durchgangszeiten(Eingabe)'!$B$3</f>
        <v>0.010763888888888906</v>
      </c>
      <c r="D34" s="37">
        <f t="shared" si="4"/>
        <v>43</v>
      </c>
      <c r="E34" s="31">
        <f>'Durchgangszeiten(Eingabe)'!F34-'Durchgangszeiten(Eingabe)'!$B$3</f>
        <v>0.012094907407407374</v>
      </c>
      <c r="F34" s="37">
        <f t="shared" si="0"/>
        <v>43</v>
      </c>
      <c r="G34" s="31">
        <f>'Durchgangszeiten(Eingabe)'!H34-'Durchgangszeiten(Eingabe)'!$B$3</f>
        <v>0.039421296296296315</v>
      </c>
      <c r="H34" s="37">
        <f t="shared" si="1"/>
        <v>31</v>
      </c>
      <c r="I34" s="31">
        <f>'Durchgangszeiten(Eingabe)'!J34-'Durchgangszeiten(Eingabe)'!$B$3</f>
        <v>0.04039351851851858</v>
      </c>
      <c r="J34" s="37">
        <f t="shared" si="2"/>
        <v>31</v>
      </c>
      <c r="K34" s="31">
        <f>'Durchgangszeiten(Eingabe)'!N34</f>
        <v>0.05856481481481479</v>
      </c>
      <c r="L34" s="64">
        <f t="shared" si="3"/>
        <v>30</v>
      </c>
      <c r="M34" s="46"/>
    </row>
    <row r="35" spans="1:13" s="25" customFormat="1" ht="15" customHeight="1">
      <c r="A35" s="36" t="s">
        <v>61</v>
      </c>
      <c r="B35" s="66">
        <v>37</v>
      </c>
      <c r="C35" s="31">
        <f>'Durchgangszeiten(Eingabe)'!C35-'Durchgangszeiten(Eingabe)'!$B$3</f>
        <v>0.007060185185185142</v>
      </c>
      <c r="D35" s="37">
        <f t="shared" si="4"/>
        <v>11</v>
      </c>
      <c r="E35" s="31">
        <f>'Durchgangszeiten(Eingabe)'!F35-'Durchgangszeiten(Eingabe)'!$B$3</f>
        <v>0.008750000000000036</v>
      </c>
      <c r="F35" s="37">
        <f t="shared" si="0"/>
        <v>14</v>
      </c>
      <c r="G35" s="31">
        <f>'Durchgangszeiten(Eingabe)'!H35-'Durchgangszeiten(Eingabe)'!$B$3</f>
        <v>0.03891203703703705</v>
      </c>
      <c r="H35" s="37">
        <f t="shared" si="1"/>
        <v>28</v>
      </c>
      <c r="I35" s="31">
        <f>'Durchgangszeiten(Eingabe)'!J35-'Durchgangszeiten(Eingabe)'!$B$3</f>
        <v>0.039733796296296364</v>
      </c>
      <c r="J35" s="37">
        <f t="shared" si="2"/>
        <v>29</v>
      </c>
      <c r="K35" s="31">
        <f>'Durchgangszeiten(Eingabe)'!N35</f>
        <v>0.05888888888888888</v>
      </c>
      <c r="L35" s="64">
        <f t="shared" si="3"/>
        <v>31</v>
      </c>
      <c r="M35" s="46"/>
    </row>
    <row r="36" spans="1:13" s="25" customFormat="1" ht="15" customHeight="1">
      <c r="A36" s="36" t="s">
        <v>24</v>
      </c>
      <c r="B36" s="66">
        <v>22</v>
      </c>
      <c r="C36" s="31">
        <f>'Durchgangszeiten(Eingabe)'!C36-'Durchgangszeiten(Eingabe)'!$B$3</f>
        <v>0.009803240740740793</v>
      </c>
      <c r="D36" s="37">
        <f t="shared" si="4"/>
        <v>41</v>
      </c>
      <c r="E36" s="31">
        <f>'Durchgangszeiten(Eingabe)'!F36-'Durchgangszeiten(Eingabe)'!$B$3</f>
        <v>0.01085648148148144</v>
      </c>
      <c r="F36" s="37">
        <f t="shared" si="0"/>
        <v>35</v>
      </c>
      <c r="G36" s="31">
        <f>'Durchgangszeiten(Eingabe)'!H36-'Durchgangszeiten(Eingabe)'!$B$3</f>
        <v>0.04018518518518521</v>
      </c>
      <c r="H36" s="37">
        <f t="shared" si="1"/>
        <v>33</v>
      </c>
      <c r="I36" s="31">
        <f>'Durchgangszeiten(Eingabe)'!J36-'Durchgangszeiten(Eingabe)'!$B$3</f>
        <v>0.04062500000000002</v>
      </c>
      <c r="J36" s="37">
        <f t="shared" si="2"/>
        <v>33</v>
      </c>
      <c r="K36" s="31">
        <f>'Durchgangszeiten(Eingabe)'!N36</f>
        <v>0.05890046296296303</v>
      </c>
      <c r="L36" s="64">
        <f t="shared" si="3"/>
        <v>32</v>
      </c>
      <c r="M36" s="46"/>
    </row>
    <row r="37" spans="1:15" s="25" customFormat="1" ht="15" customHeight="1">
      <c r="A37" s="36" t="s">
        <v>77</v>
      </c>
      <c r="B37" s="66">
        <v>49</v>
      </c>
      <c r="C37" s="31">
        <f>'Durchgangszeiten(Eingabe)'!C37-'Durchgangszeiten(Eingabe)'!$B$3</f>
        <v>0.009212962962963034</v>
      </c>
      <c r="D37" s="37">
        <f t="shared" si="4"/>
        <v>34</v>
      </c>
      <c r="E37" s="31">
        <f>'Durchgangszeiten(Eingabe)'!F37-'Durchgangszeiten(Eingabe)'!$B$3</f>
        <v>0.011655092592592564</v>
      </c>
      <c r="F37" s="37">
        <f t="shared" si="0"/>
        <v>40</v>
      </c>
      <c r="G37" s="31">
        <f>'Durchgangszeiten(Eingabe)'!H37-'Durchgangszeiten(Eingabe)'!$B$3</f>
        <v>0.041192129629629703</v>
      </c>
      <c r="H37" s="37">
        <f t="shared" si="1"/>
        <v>37</v>
      </c>
      <c r="I37" s="31">
        <f>'Durchgangszeiten(Eingabe)'!J37-'Durchgangszeiten(Eingabe)'!$B$3</f>
        <v>0.04164351851851855</v>
      </c>
      <c r="J37" s="37">
        <f t="shared" si="2"/>
        <v>36</v>
      </c>
      <c r="K37" s="31">
        <f>'Durchgangszeiten(Eingabe)'!N37</f>
        <v>0.059386574074074105</v>
      </c>
      <c r="L37" s="64">
        <f t="shared" si="3"/>
        <v>33</v>
      </c>
      <c r="M37" s="46"/>
      <c r="N37" s="24"/>
      <c r="O37" s="24"/>
    </row>
    <row r="38" spans="1:13" s="25" customFormat="1" ht="15" customHeight="1">
      <c r="A38" s="36" t="s">
        <v>29</v>
      </c>
      <c r="B38" s="66">
        <v>26</v>
      </c>
      <c r="C38" s="31">
        <f>'Durchgangszeiten(Eingabe)'!C38-'Durchgangszeiten(Eingabe)'!$B$3</f>
        <v>0.01589120370370367</v>
      </c>
      <c r="D38" s="37">
        <f t="shared" si="4"/>
        <v>44</v>
      </c>
      <c r="E38" s="31">
        <f>'Durchgangszeiten(Eingabe)'!F38-'Durchgangszeiten(Eingabe)'!$B$3</f>
        <v>0.01736111111111105</v>
      </c>
      <c r="F38" s="37">
        <f t="shared" si="0"/>
        <v>44</v>
      </c>
      <c r="G38" s="31">
        <f>'Durchgangszeiten(Eingabe)'!H38-'Durchgangszeiten(Eingabe)'!$B$3</f>
        <v>0.04469907407407403</v>
      </c>
      <c r="H38" s="37">
        <f t="shared" si="1"/>
        <v>40</v>
      </c>
      <c r="I38" s="31">
        <f>'Durchgangszeiten(Eingabe)'!J38-'Durchgangszeiten(Eingabe)'!$B$3</f>
        <v>0.04538194444444443</v>
      </c>
      <c r="J38" s="37">
        <f t="shared" si="2"/>
        <v>41</v>
      </c>
      <c r="K38" s="31">
        <f>'Durchgangszeiten(Eingabe)'!N38</f>
        <v>0.0600925925925927</v>
      </c>
      <c r="L38" s="64">
        <f t="shared" si="3"/>
        <v>34</v>
      </c>
      <c r="M38" s="46"/>
    </row>
    <row r="39" spans="1:13" s="25" customFormat="1" ht="15" customHeight="1">
      <c r="A39" s="36" t="s">
        <v>37</v>
      </c>
      <c r="B39" s="66">
        <v>21</v>
      </c>
      <c r="C39" s="31">
        <f>'Durchgangszeiten(Eingabe)'!C39-'Durchgangszeiten(Eingabe)'!$B$3</f>
        <v>0.007557870370370368</v>
      </c>
      <c r="D39" s="37">
        <f t="shared" si="4"/>
        <v>15</v>
      </c>
      <c r="E39" s="31">
        <f>'Durchgangszeiten(Eingabe)'!F39-'Durchgangszeiten(Eingabe)'!$B$3</f>
        <v>0.009456018518518516</v>
      </c>
      <c r="F39" s="37">
        <f t="shared" si="0"/>
        <v>20</v>
      </c>
      <c r="G39" s="31">
        <f>'Durchgangszeiten(Eingabe)'!H39-'Durchgangszeiten(Eingabe)'!$B$3</f>
        <v>0.04061342592592598</v>
      </c>
      <c r="H39" s="37">
        <f t="shared" si="1"/>
        <v>34</v>
      </c>
      <c r="I39" s="31">
        <f>'Durchgangszeiten(Eingabe)'!J39-'Durchgangszeiten(Eingabe)'!$B$3</f>
        <v>0.04155092592592591</v>
      </c>
      <c r="J39" s="37">
        <f t="shared" si="2"/>
        <v>35</v>
      </c>
      <c r="K39" s="31">
        <f>'Durchgangszeiten(Eingabe)'!N39</f>
        <v>0.06048611111111113</v>
      </c>
      <c r="L39" s="64">
        <f t="shared" si="3"/>
        <v>35</v>
      </c>
      <c r="M39" s="46"/>
    </row>
    <row r="40" spans="1:15" s="25" customFormat="1" ht="15" customHeight="1">
      <c r="A40" s="36" t="s">
        <v>62</v>
      </c>
      <c r="B40" s="66">
        <v>38</v>
      </c>
      <c r="C40" s="31">
        <f>'Durchgangszeiten(Eingabe)'!C40-'Durchgangszeiten(Eingabe)'!$B$3</f>
        <v>0.008414351851851909</v>
      </c>
      <c r="D40" s="37">
        <f t="shared" si="4"/>
        <v>24</v>
      </c>
      <c r="E40" s="31">
        <f>'Durchgangszeiten(Eingabe)'!F40-'Durchgangszeiten(Eingabe)'!$B$3</f>
        <v>0.009583333333333388</v>
      </c>
      <c r="F40" s="37">
        <f t="shared" si="0"/>
        <v>22</v>
      </c>
      <c r="G40" s="31">
        <f>'Durchgangszeiten(Eingabe)'!H40-'Durchgangszeiten(Eingabe)'!$B$3</f>
        <v>0.04082175925925924</v>
      </c>
      <c r="H40" s="37">
        <f t="shared" si="1"/>
        <v>35</v>
      </c>
      <c r="I40" s="31">
        <f>'Durchgangszeiten(Eingabe)'!J40-'Durchgangszeiten(Eingabe)'!$B$3</f>
        <v>0.041319444444444464</v>
      </c>
      <c r="J40" s="37">
        <f t="shared" si="2"/>
        <v>34</v>
      </c>
      <c r="K40" s="31">
        <f>'Durchgangszeiten(Eingabe)'!N40</f>
        <v>0.06106481481481485</v>
      </c>
      <c r="L40" s="64">
        <f t="shared" si="3"/>
        <v>36</v>
      </c>
      <c r="M40" s="46"/>
      <c r="N40" s="24"/>
      <c r="O40" s="24"/>
    </row>
    <row r="41" spans="1:13" s="25" customFormat="1" ht="15" customHeight="1">
      <c r="A41" s="36" t="s">
        <v>78</v>
      </c>
      <c r="B41" s="66">
        <v>51</v>
      </c>
      <c r="C41" s="31">
        <f>'Durchgangszeiten(Eingabe)'!C41-'Durchgangszeiten(Eingabe)'!$B$3</f>
        <v>0.009317129629629606</v>
      </c>
      <c r="D41" s="37">
        <f t="shared" si="4"/>
        <v>35</v>
      </c>
      <c r="E41" s="31">
        <f>'Durchgangszeiten(Eingabe)'!F41-'Durchgangszeiten(Eingabe)'!$B$3</f>
        <v>0.01171296296296298</v>
      </c>
      <c r="F41" s="37">
        <f t="shared" si="0"/>
        <v>41</v>
      </c>
      <c r="G41" s="31">
        <f>'Durchgangszeiten(Eingabe)'!H41-'Durchgangszeiten(Eingabe)'!$B$3</f>
        <v>0.0411111111111111</v>
      </c>
      <c r="H41" s="37">
        <f t="shared" si="1"/>
        <v>36</v>
      </c>
      <c r="I41" s="31">
        <f>'Durchgangszeiten(Eingabe)'!J41-'Durchgangszeiten(Eingabe)'!$B$3</f>
        <v>0.04263888888888889</v>
      </c>
      <c r="J41" s="37">
        <f t="shared" si="2"/>
        <v>37</v>
      </c>
      <c r="K41" s="31">
        <f>'Durchgangszeiten(Eingabe)'!N41</f>
        <v>0.06327546296296294</v>
      </c>
      <c r="L41" s="64">
        <f t="shared" si="3"/>
        <v>37</v>
      </c>
      <c r="M41" s="46"/>
    </row>
    <row r="42" spans="1:15" s="25" customFormat="1" ht="15" customHeight="1">
      <c r="A42" s="36" t="s">
        <v>52</v>
      </c>
      <c r="B42" s="66">
        <v>29</v>
      </c>
      <c r="C42" s="31">
        <f>'Durchgangszeiten(Eingabe)'!C42-'Durchgangszeiten(Eingabe)'!$B$3</f>
        <v>0.0070717592592592915</v>
      </c>
      <c r="D42" s="37">
        <f t="shared" si="4"/>
        <v>12</v>
      </c>
      <c r="E42" s="31">
        <f>'Durchgangszeiten(Eingabe)'!F42-'Durchgangszeiten(Eingabe)'!$B$3</f>
        <v>0.009027777777777746</v>
      </c>
      <c r="F42" s="37">
        <f t="shared" si="0"/>
        <v>17</v>
      </c>
      <c r="G42" s="31">
        <f>'Durchgangszeiten(Eingabe)'!H42-'Durchgangszeiten(Eingabe)'!$B$3</f>
        <v>0.03931712962962963</v>
      </c>
      <c r="H42" s="37">
        <f t="shared" si="1"/>
        <v>30</v>
      </c>
      <c r="I42" s="31">
        <f>'Durchgangszeiten(Eingabe)'!J42-'Durchgangszeiten(Eingabe)'!$B$3</f>
        <v>0.0400462962962963</v>
      </c>
      <c r="J42" s="37">
        <f t="shared" si="2"/>
        <v>30</v>
      </c>
      <c r="K42" s="31">
        <f>'Durchgangszeiten(Eingabe)'!N42</f>
        <v>0.06437500000000007</v>
      </c>
      <c r="L42" s="64">
        <f t="shared" si="3"/>
        <v>38</v>
      </c>
      <c r="M42" s="46"/>
      <c r="N42" s="24"/>
      <c r="O42" s="24"/>
    </row>
    <row r="43" spans="1:15" s="25" customFormat="1" ht="15" customHeight="1">
      <c r="A43" s="36" t="s">
        <v>59</v>
      </c>
      <c r="B43" s="66">
        <v>36</v>
      </c>
      <c r="C43" s="31">
        <f>'Durchgangszeiten(Eingabe)'!C43-'Durchgangszeiten(Eingabe)'!$B$3</f>
        <v>0.009710648148148149</v>
      </c>
      <c r="D43" s="37">
        <f t="shared" si="4"/>
        <v>40</v>
      </c>
      <c r="E43" s="31">
        <f>'Durchgangszeiten(Eingabe)'!F43-'Durchgangszeiten(Eingabe)'!$B$3</f>
        <v>0.011493055555555576</v>
      </c>
      <c r="F43" s="37">
        <f t="shared" si="0"/>
        <v>38</v>
      </c>
      <c r="G43" s="31">
        <f>'Durchgangszeiten(Eingabe)'!H43-'Durchgangszeiten(Eingabe)'!$B$3</f>
        <v>0.04401620370370374</v>
      </c>
      <c r="H43" s="37">
        <f t="shared" si="1"/>
        <v>39</v>
      </c>
      <c r="I43" s="31">
        <f>'Durchgangszeiten(Eingabe)'!J43-'Durchgangszeiten(Eingabe)'!$B$3</f>
        <v>0.044791666666666674</v>
      </c>
      <c r="J43" s="37">
        <f t="shared" si="2"/>
        <v>39</v>
      </c>
      <c r="K43" s="31">
        <f>'Durchgangszeiten(Eingabe)'!N43</f>
        <v>0.06449074074074079</v>
      </c>
      <c r="L43" s="64">
        <f t="shared" si="3"/>
        <v>39</v>
      </c>
      <c r="M43" s="46"/>
      <c r="N43" s="24"/>
      <c r="O43" s="24"/>
    </row>
    <row r="44" spans="1:13" s="25" customFormat="1" ht="15" customHeight="1">
      <c r="A44" s="36" t="s">
        <v>79</v>
      </c>
      <c r="B44" s="66">
        <v>50</v>
      </c>
      <c r="C44" s="31">
        <f>'Durchgangszeiten(Eingabe)'!C44-'Durchgangszeiten(Eingabe)'!$B$3</f>
        <v>0.008923611111111174</v>
      </c>
      <c r="D44" s="37">
        <f t="shared" si="4"/>
        <v>31</v>
      </c>
      <c r="E44" s="31">
        <f>'Durchgangszeiten(Eingabe)'!F44-'Durchgangszeiten(Eingabe)'!$B$3</f>
        <v>0.01070601851851849</v>
      </c>
      <c r="F44" s="37">
        <f t="shared" si="0"/>
        <v>34</v>
      </c>
      <c r="G44" s="31">
        <f>'Durchgangszeiten(Eingabe)'!H44-'Durchgangszeiten(Eingabe)'!$B$3</f>
        <v>0.041192129629629703</v>
      </c>
      <c r="H44" s="37">
        <f t="shared" si="1"/>
        <v>37</v>
      </c>
      <c r="I44" s="31">
        <f>'Durchgangszeiten(Eingabe)'!J44-'Durchgangszeiten(Eingabe)'!$B$3</f>
        <v>0.04265046296296304</v>
      </c>
      <c r="J44" s="37">
        <f t="shared" si="2"/>
        <v>38</v>
      </c>
      <c r="K44" s="31">
        <f>'Durchgangszeiten(Eingabe)'!N44</f>
        <v>0.0646296296296297</v>
      </c>
      <c r="L44" s="64">
        <f t="shared" si="3"/>
        <v>40</v>
      </c>
      <c r="M44" s="46"/>
    </row>
    <row r="45" spans="1:13" s="25" customFormat="1" ht="15" customHeight="1">
      <c r="A45" s="36" t="s">
        <v>43</v>
      </c>
      <c r="B45" s="66">
        <v>27</v>
      </c>
      <c r="C45" s="31">
        <f>'Durchgangszeiten(Eingabe)'!C45-'Durchgangszeiten(Eingabe)'!$B$3</f>
        <v>0.009166666666666656</v>
      </c>
      <c r="D45" s="37">
        <f t="shared" si="4"/>
        <v>33</v>
      </c>
      <c r="E45" s="31">
        <f>'Durchgangszeiten(Eingabe)'!F45-'Durchgangszeiten(Eingabe)'!$B$3</f>
        <v>0.01113425925925926</v>
      </c>
      <c r="F45" s="37">
        <f t="shared" si="0"/>
        <v>37</v>
      </c>
      <c r="G45" s="31">
        <f>'Durchgangszeiten(Eingabe)'!H45-'Durchgangszeiten(Eingabe)'!$B$3</f>
        <v>0.04489583333333336</v>
      </c>
      <c r="H45" s="37">
        <f t="shared" si="1"/>
        <v>41</v>
      </c>
      <c r="I45" s="31">
        <f>'Durchgangszeiten(Eingabe)'!J45-'Durchgangszeiten(Eingabe)'!$B$3</f>
        <v>0.045370370370370394</v>
      </c>
      <c r="J45" s="37">
        <f t="shared" si="2"/>
        <v>40</v>
      </c>
      <c r="K45" s="31">
        <f>'Durchgangszeiten(Eingabe)'!N45</f>
        <v>0.06494212962962964</v>
      </c>
      <c r="L45" s="64">
        <f t="shared" si="3"/>
        <v>41</v>
      </c>
      <c r="M45" s="46"/>
    </row>
    <row r="46" spans="1:15" s="25" customFormat="1" ht="15" customHeight="1">
      <c r="A46" s="36" t="s">
        <v>64</v>
      </c>
      <c r="B46" s="66">
        <v>40</v>
      </c>
      <c r="C46" s="31">
        <f>'Durchgangszeiten(Eingabe)'!C46-'Durchgangszeiten(Eingabe)'!$B$3</f>
        <v>0.009629629629629655</v>
      </c>
      <c r="D46" s="37">
        <f t="shared" si="4"/>
        <v>38</v>
      </c>
      <c r="E46" s="31">
        <f>'Durchgangszeiten(Eingabe)'!F46-'Durchgangszeiten(Eingabe)'!$B$3</f>
        <v>0.01157407407407407</v>
      </c>
      <c r="F46" s="37">
        <f t="shared" si="0"/>
        <v>39</v>
      </c>
      <c r="G46" s="31">
        <f>'Durchgangszeiten(Eingabe)'!H46-'Durchgangszeiten(Eingabe)'!$B$3</f>
        <v>0.04531249999999998</v>
      </c>
      <c r="H46" s="37">
        <f t="shared" si="1"/>
        <v>42</v>
      </c>
      <c r="I46" s="31">
        <f>'Durchgangszeiten(Eingabe)'!J46-'Durchgangszeiten(Eingabe)'!$B$3</f>
        <v>0.04584490740740732</v>
      </c>
      <c r="J46" s="37">
        <f t="shared" si="2"/>
        <v>42</v>
      </c>
      <c r="K46" s="31">
        <f>'Durchgangszeiten(Eingabe)'!N46</f>
        <v>0.06831018518518517</v>
      </c>
      <c r="L46" s="64">
        <f t="shared" si="3"/>
        <v>42</v>
      </c>
      <c r="M46" s="46"/>
      <c r="N46" s="24"/>
      <c r="O46" s="24"/>
    </row>
    <row r="47" spans="1:13" s="25" customFormat="1" ht="15" customHeight="1">
      <c r="A47" s="36" t="s">
        <v>80</v>
      </c>
      <c r="B47" s="66">
        <v>33</v>
      </c>
      <c r="C47" s="31">
        <f>'Durchgangszeiten(Eingabe)'!C47-'Durchgangszeiten(Eingabe)'!$B$3</f>
        <v>0.009641203703703694</v>
      </c>
      <c r="D47" s="37">
        <f t="shared" si="4"/>
        <v>39</v>
      </c>
      <c r="E47" s="31">
        <f>'Durchgangszeiten(Eingabe)'!F47-'Durchgangszeiten(Eingabe)'!$B$3</f>
        <v>0.010150462962962958</v>
      </c>
      <c r="F47" s="37">
        <f t="shared" si="0"/>
        <v>31</v>
      </c>
      <c r="G47" s="31">
        <f>'Durchgangszeiten(Eingabe)'!H47-'Durchgangszeiten(Eingabe)'!$B$3</f>
        <v>0.04775462962962962</v>
      </c>
      <c r="H47" s="37">
        <f t="shared" si="1"/>
        <v>43</v>
      </c>
      <c r="I47" s="31">
        <f>'Durchgangszeiten(Eingabe)'!J47-'Durchgangszeiten(Eingabe)'!$B$3</f>
        <v>0.04819444444444443</v>
      </c>
      <c r="J47" s="37">
        <f t="shared" si="2"/>
        <v>43</v>
      </c>
      <c r="K47" s="31">
        <f>'Durchgangszeiten(Eingabe)'!N47</f>
        <v>0.07775462962962953</v>
      </c>
      <c r="L47" s="64">
        <f t="shared" si="3"/>
        <v>43</v>
      </c>
      <c r="M47" s="46"/>
    </row>
    <row r="48" spans="1:15" s="25" customFormat="1" ht="15" customHeight="1">
      <c r="A48" s="49" t="s">
        <v>25</v>
      </c>
      <c r="B48" s="67">
        <v>14</v>
      </c>
      <c r="C48" s="38">
        <f>'Durchgangszeiten(Eingabe)'!C48-'Durchgangszeiten(Eingabe)'!$B$3</f>
        <v>0.008900462962962985</v>
      </c>
      <c r="D48" s="51">
        <f t="shared" si="4"/>
        <v>30</v>
      </c>
      <c r="E48" s="38">
        <f>'Durchgangszeiten(Eingabe)'!F48-'Durchgangszeiten(Eingabe)'!$B$3</f>
        <v>0.009942129629629703</v>
      </c>
      <c r="F48" s="51">
        <f t="shared" si="0"/>
        <v>29</v>
      </c>
      <c r="G48" s="38"/>
      <c r="H48" s="51"/>
      <c r="I48" s="38"/>
      <c r="J48" s="51"/>
      <c r="K48" s="38"/>
      <c r="L48" s="65"/>
      <c r="M48" s="46"/>
      <c r="N48" s="24"/>
      <c r="O48" s="24"/>
    </row>
    <row r="49" spans="1:14" s="25" customFormat="1" ht="15" customHeight="1">
      <c r="A49" s="52"/>
      <c r="B49" s="53"/>
      <c r="C49" s="54"/>
      <c r="D49" s="54"/>
      <c r="E49" s="54"/>
      <c r="F49" s="37"/>
      <c r="G49" s="54"/>
      <c r="H49" s="37"/>
      <c r="I49" s="54"/>
      <c r="J49" s="37"/>
      <c r="K49" s="54"/>
      <c r="L49" s="37"/>
      <c r="M49" s="55"/>
      <c r="N49" s="52"/>
    </row>
    <row r="50" spans="1:14" s="25" customFormat="1" ht="15" customHeight="1">
      <c r="A50" s="52"/>
      <c r="B50" s="53"/>
      <c r="C50" s="52"/>
      <c r="D50" s="52"/>
      <c r="E50" s="56"/>
      <c r="F50" s="57"/>
      <c r="G50" s="58"/>
      <c r="H50" s="57"/>
      <c r="I50" s="58"/>
      <c r="J50" s="57"/>
      <c r="K50" s="58"/>
      <c r="L50" s="57"/>
      <c r="M50" s="55"/>
      <c r="N50" s="52"/>
    </row>
    <row r="51" spans="1:15" s="25" customFormat="1" ht="15" customHeight="1">
      <c r="A51" s="52"/>
      <c r="B51" s="53"/>
      <c r="C51" s="52"/>
      <c r="D51" s="52"/>
      <c r="E51" s="56"/>
      <c r="F51" s="57"/>
      <c r="G51" s="58"/>
      <c r="H51" s="57"/>
      <c r="I51" s="58"/>
      <c r="J51" s="57"/>
      <c r="K51" s="58"/>
      <c r="L51" s="57"/>
      <c r="M51" s="55"/>
      <c r="N51" s="60"/>
      <c r="O51" s="24"/>
    </row>
    <row r="52" spans="1:14" s="25" customFormat="1" ht="15" customHeight="1">
      <c r="A52" s="52"/>
      <c r="B52" s="53"/>
      <c r="C52" s="52"/>
      <c r="D52" s="52"/>
      <c r="E52" s="56"/>
      <c r="F52" s="57"/>
      <c r="G52" s="58"/>
      <c r="H52" s="57"/>
      <c r="I52" s="58"/>
      <c r="J52" s="57"/>
      <c r="K52" s="58"/>
      <c r="L52" s="57"/>
      <c r="M52" s="55"/>
      <c r="N52" s="52"/>
    </row>
    <row r="53" spans="1:15" s="25" customFormat="1" ht="15" customHeight="1">
      <c r="A53" s="52"/>
      <c r="B53" s="53"/>
      <c r="C53" s="52"/>
      <c r="D53" s="52"/>
      <c r="E53" s="56"/>
      <c r="F53" s="57"/>
      <c r="G53" s="58"/>
      <c r="H53" s="57"/>
      <c r="I53" s="58"/>
      <c r="J53" s="57"/>
      <c r="K53" s="58"/>
      <c r="L53" s="57"/>
      <c r="M53" s="55"/>
      <c r="N53" s="60"/>
      <c r="O53" s="24"/>
    </row>
    <row r="54" spans="1:14" s="25" customFormat="1" ht="15" customHeight="1">
      <c r="A54" s="52"/>
      <c r="B54" s="53"/>
      <c r="C54" s="52"/>
      <c r="D54" s="52"/>
      <c r="E54" s="56"/>
      <c r="F54" s="57"/>
      <c r="G54" s="58"/>
      <c r="H54" s="57"/>
      <c r="I54" s="58"/>
      <c r="J54" s="57"/>
      <c r="K54" s="58"/>
      <c r="L54" s="57"/>
      <c r="M54" s="55"/>
      <c r="N54" s="52"/>
    </row>
    <row r="55" spans="1:14" s="25" customFormat="1" ht="15" customHeight="1">
      <c r="A55" s="52"/>
      <c r="B55" s="53"/>
      <c r="C55" s="52"/>
      <c r="D55" s="52"/>
      <c r="E55" s="56"/>
      <c r="F55" s="57"/>
      <c r="G55" s="58"/>
      <c r="H55" s="57"/>
      <c r="I55" s="58"/>
      <c r="J55" s="57"/>
      <c r="K55" s="58"/>
      <c r="L55" s="57"/>
      <c r="M55" s="55"/>
      <c r="N55" s="52"/>
    </row>
    <row r="56" spans="1:15" s="25" customFormat="1" ht="15" customHeight="1">
      <c r="A56" s="52"/>
      <c r="B56" s="53"/>
      <c r="C56" s="52"/>
      <c r="D56" s="52"/>
      <c r="E56" s="56"/>
      <c r="F56" s="57"/>
      <c r="G56" s="58"/>
      <c r="H56" s="57"/>
      <c r="I56" s="58"/>
      <c r="J56" s="57"/>
      <c r="K56" s="58"/>
      <c r="L56" s="57"/>
      <c r="M56" s="55"/>
      <c r="N56" s="60"/>
      <c r="O56" s="24"/>
    </row>
    <row r="57" spans="1:14" s="25" customFormat="1" ht="15" customHeight="1">
      <c r="A57" s="52"/>
      <c r="B57" s="53"/>
      <c r="C57" s="52"/>
      <c r="D57" s="52"/>
      <c r="E57" s="56"/>
      <c r="F57" s="57"/>
      <c r="G57" s="58"/>
      <c r="H57" s="57"/>
      <c r="I57" s="58"/>
      <c r="J57" s="57"/>
      <c r="K57" s="58"/>
      <c r="L57" s="57"/>
      <c r="M57" s="55"/>
      <c r="N57" s="52"/>
    </row>
    <row r="58" spans="1:15" s="25" customFormat="1" ht="15" customHeight="1">
      <c r="A58" s="52"/>
      <c r="B58" s="53"/>
      <c r="C58" s="52"/>
      <c r="D58" s="52"/>
      <c r="E58" s="56"/>
      <c r="F58" s="57"/>
      <c r="G58" s="58"/>
      <c r="H58" s="57"/>
      <c r="I58" s="58"/>
      <c r="J58" s="57"/>
      <c r="K58" s="58"/>
      <c r="L58" s="57"/>
      <c r="M58" s="55"/>
      <c r="N58" s="60"/>
      <c r="O58" s="24"/>
    </row>
    <row r="59" spans="1:14" s="25" customFormat="1" ht="15" customHeight="1">
      <c r="A59" s="52"/>
      <c r="B59" s="53"/>
      <c r="C59" s="52"/>
      <c r="D59" s="52"/>
      <c r="E59" s="56"/>
      <c r="F59" s="57"/>
      <c r="G59" s="58"/>
      <c r="H59" s="57"/>
      <c r="I59" s="58"/>
      <c r="J59" s="57"/>
      <c r="K59" s="58"/>
      <c r="L59" s="57"/>
      <c r="M59" s="55"/>
      <c r="N59" s="52"/>
    </row>
    <row r="60" spans="1:14" s="25" customFormat="1" ht="15" customHeight="1">
      <c r="A60" s="52"/>
      <c r="B60" s="53"/>
      <c r="C60" s="52"/>
      <c r="D60" s="52"/>
      <c r="E60" s="56"/>
      <c r="F60" s="57"/>
      <c r="G60" s="58"/>
      <c r="H60" s="57"/>
      <c r="I60" s="58"/>
      <c r="J60" s="57"/>
      <c r="K60" s="58"/>
      <c r="L60" s="57"/>
      <c r="M60" s="55"/>
      <c r="N60" s="52"/>
    </row>
    <row r="61" spans="1:15" s="25" customFormat="1" ht="15" customHeight="1">
      <c r="A61" s="52"/>
      <c r="B61" s="53"/>
      <c r="C61" s="52"/>
      <c r="D61" s="52"/>
      <c r="E61" s="56"/>
      <c r="F61" s="57"/>
      <c r="G61" s="58"/>
      <c r="H61" s="57"/>
      <c r="I61" s="58"/>
      <c r="J61" s="57"/>
      <c r="K61" s="58"/>
      <c r="L61" s="57"/>
      <c r="M61" s="55"/>
      <c r="N61" s="60"/>
      <c r="O61" s="24"/>
    </row>
    <row r="62" spans="1:14" s="25" customFormat="1" ht="15" customHeight="1">
      <c r="A62" s="52"/>
      <c r="B62" s="53"/>
      <c r="C62" s="52"/>
      <c r="D62" s="52"/>
      <c r="E62" s="56"/>
      <c r="F62" s="57"/>
      <c r="G62" s="58"/>
      <c r="H62" s="57"/>
      <c r="I62" s="58"/>
      <c r="J62" s="57"/>
      <c r="K62" s="58"/>
      <c r="L62" s="57"/>
      <c r="M62" s="55"/>
      <c r="N62" s="52"/>
    </row>
    <row r="63" spans="1:15" s="25" customFormat="1" ht="15" customHeight="1">
      <c r="A63" s="52"/>
      <c r="B63" s="53"/>
      <c r="C63" s="52"/>
      <c r="D63" s="52"/>
      <c r="E63" s="56"/>
      <c r="F63" s="57"/>
      <c r="G63" s="58"/>
      <c r="H63" s="57"/>
      <c r="I63" s="58"/>
      <c r="J63" s="57"/>
      <c r="K63" s="58"/>
      <c r="L63" s="57"/>
      <c r="M63" s="55"/>
      <c r="N63" s="60"/>
      <c r="O63" s="24"/>
    </row>
    <row r="64" spans="1:14" s="25" customFormat="1" ht="15" customHeight="1">
      <c r="A64" s="52"/>
      <c r="B64" s="53"/>
      <c r="C64" s="52"/>
      <c r="D64" s="52"/>
      <c r="E64" s="56"/>
      <c r="F64" s="57"/>
      <c r="G64" s="58"/>
      <c r="H64" s="57"/>
      <c r="I64" s="58"/>
      <c r="J64" s="57"/>
      <c r="K64" s="58"/>
      <c r="L64" s="57"/>
      <c r="M64" s="55"/>
      <c r="N64" s="52"/>
    </row>
    <row r="65" spans="1:14" s="25" customFormat="1" ht="15" customHeight="1">
      <c r="A65" s="52"/>
      <c r="B65" s="53"/>
      <c r="C65" s="52"/>
      <c r="D65" s="52"/>
      <c r="E65" s="56"/>
      <c r="F65" s="57"/>
      <c r="G65" s="58"/>
      <c r="H65" s="57"/>
      <c r="I65" s="58"/>
      <c r="J65" s="57"/>
      <c r="K65" s="58"/>
      <c r="L65" s="57"/>
      <c r="M65" s="55"/>
      <c r="N65" s="52"/>
    </row>
    <row r="66" spans="1:15" s="25" customFormat="1" ht="15" customHeight="1">
      <c r="A66" s="52"/>
      <c r="B66" s="53"/>
      <c r="C66" s="52"/>
      <c r="D66" s="52"/>
      <c r="E66" s="56"/>
      <c r="F66" s="57"/>
      <c r="G66" s="58"/>
      <c r="H66" s="57"/>
      <c r="I66" s="58"/>
      <c r="J66" s="57"/>
      <c r="K66" s="58"/>
      <c r="L66" s="57"/>
      <c r="M66" s="55"/>
      <c r="N66" s="60"/>
      <c r="O66" s="24"/>
    </row>
    <row r="67" spans="1:14" s="25" customFormat="1" ht="15" customHeight="1">
      <c r="A67" s="52"/>
      <c r="B67" s="53"/>
      <c r="C67" s="52"/>
      <c r="D67" s="52"/>
      <c r="E67" s="56"/>
      <c r="F67" s="57"/>
      <c r="G67" s="58"/>
      <c r="H67" s="57"/>
      <c r="I67" s="58"/>
      <c r="J67" s="57"/>
      <c r="K67" s="58"/>
      <c r="L67" s="57"/>
      <c r="M67" s="55"/>
      <c r="N67" s="52"/>
    </row>
    <row r="68" spans="1:15" s="25" customFormat="1" ht="15" customHeight="1">
      <c r="A68" s="52"/>
      <c r="B68" s="53"/>
      <c r="C68" s="52"/>
      <c r="D68" s="52"/>
      <c r="E68" s="56"/>
      <c r="F68" s="57"/>
      <c r="G68" s="58"/>
      <c r="H68" s="57"/>
      <c r="I68" s="58"/>
      <c r="J68" s="57"/>
      <c r="K68" s="58"/>
      <c r="L68" s="57"/>
      <c r="M68" s="55"/>
      <c r="N68" s="60"/>
      <c r="O68" s="24"/>
    </row>
    <row r="69" spans="1:14" s="25" customFormat="1" ht="15" customHeight="1">
      <c r="A69" s="52"/>
      <c r="B69" s="53"/>
      <c r="C69" s="52"/>
      <c r="D69" s="52"/>
      <c r="E69" s="56"/>
      <c r="F69" s="57"/>
      <c r="G69" s="58"/>
      <c r="H69" s="57"/>
      <c r="I69" s="58"/>
      <c r="J69" s="57"/>
      <c r="K69" s="58"/>
      <c r="L69" s="57"/>
      <c r="M69" s="55"/>
      <c r="N69" s="52"/>
    </row>
    <row r="70" spans="1:14" s="25" customFormat="1" ht="15" customHeight="1">
      <c r="A70" s="52"/>
      <c r="B70" s="53"/>
      <c r="C70" s="52"/>
      <c r="D70" s="52"/>
      <c r="E70" s="56"/>
      <c r="F70" s="57"/>
      <c r="G70" s="58"/>
      <c r="H70" s="57"/>
      <c r="I70" s="58"/>
      <c r="J70" s="57"/>
      <c r="K70" s="58"/>
      <c r="L70" s="57"/>
      <c r="M70" s="55"/>
      <c r="N70" s="52"/>
    </row>
    <row r="71" spans="1:15" s="25" customFormat="1" ht="15" customHeight="1">
      <c r="A71" s="52"/>
      <c r="B71" s="53"/>
      <c r="C71" s="52"/>
      <c r="D71" s="52"/>
      <c r="E71" s="56"/>
      <c r="F71" s="57"/>
      <c r="G71" s="58"/>
      <c r="H71" s="57"/>
      <c r="I71" s="58"/>
      <c r="J71" s="57"/>
      <c r="K71" s="58"/>
      <c r="L71" s="57"/>
      <c r="M71" s="55"/>
      <c r="N71" s="60"/>
      <c r="O71" s="24"/>
    </row>
    <row r="72" spans="1:14" s="25" customFormat="1" ht="15" customHeight="1">
      <c r="A72" s="52"/>
      <c r="B72" s="53"/>
      <c r="C72" s="52"/>
      <c r="D72" s="52"/>
      <c r="E72" s="56"/>
      <c r="F72" s="57"/>
      <c r="G72" s="58"/>
      <c r="H72" s="57"/>
      <c r="I72" s="58"/>
      <c r="J72" s="57"/>
      <c r="K72" s="58"/>
      <c r="L72" s="57"/>
      <c r="M72" s="55"/>
      <c r="N72" s="52"/>
    </row>
    <row r="73" spans="1:15" s="25" customFormat="1" ht="15" customHeight="1">
      <c r="A73" s="52"/>
      <c r="B73" s="53"/>
      <c r="C73" s="52"/>
      <c r="D73" s="52"/>
      <c r="E73" s="56"/>
      <c r="F73" s="57"/>
      <c r="G73" s="58"/>
      <c r="H73" s="57"/>
      <c r="I73" s="59"/>
      <c r="J73" s="57"/>
      <c r="K73" s="59"/>
      <c r="L73" s="57"/>
      <c r="M73" s="55"/>
      <c r="N73" s="60"/>
      <c r="O73" s="24"/>
    </row>
    <row r="74" spans="1:14" s="25" customFormat="1" ht="15" customHeight="1">
      <c r="A74" s="52"/>
      <c r="B74" s="53"/>
      <c r="C74" s="52"/>
      <c r="D74" s="52"/>
      <c r="E74" s="56"/>
      <c r="F74" s="57"/>
      <c r="G74" s="58"/>
      <c r="H74" s="57"/>
      <c r="I74" s="58"/>
      <c r="J74" s="57"/>
      <c r="K74" s="58"/>
      <c r="L74" s="57"/>
      <c r="M74" s="55"/>
      <c r="N74" s="52"/>
    </row>
    <row r="75" spans="1:14" s="25" customFormat="1" ht="15" customHeight="1">
      <c r="A75" s="52"/>
      <c r="B75" s="53"/>
      <c r="C75" s="52"/>
      <c r="D75" s="52"/>
      <c r="E75" s="58"/>
      <c r="F75" s="57"/>
      <c r="G75" s="58"/>
      <c r="H75" s="57"/>
      <c r="I75" s="58"/>
      <c r="J75" s="57"/>
      <c r="K75" s="58"/>
      <c r="L75" s="57"/>
      <c r="M75" s="63"/>
      <c r="N75" s="52"/>
    </row>
    <row r="76" spans="2:13" s="25" customFormat="1" ht="15" customHeight="1">
      <c r="B76" s="43"/>
      <c r="E76" s="26"/>
      <c r="F76" s="23"/>
      <c r="G76" s="26"/>
      <c r="H76" s="23"/>
      <c r="I76" s="26"/>
      <c r="J76" s="23"/>
      <c r="K76" s="26"/>
      <c r="L76" s="23"/>
      <c r="M76" s="47"/>
    </row>
    <row r="77" spans="2:13" s="25" customFormat="1" ht="15" customHeight="1">
      <c r="B77" s="43"/>
      <c r="E77" s="26"/>
      <c r="F77" s="23"/>
      <c r="G77" s="26"/>
      <c r="H77" s="23"/>
      <c r="I77" s="26"/>
      <c r="J77" s="23"/>
      <c r="K77" s="26"/>
      <c r="L77" s="23"/>
      <c r="M77" s="47"/>
    </row>
    <row r="78" spans="2:13" s="25" customFormat="1" ht="15" customHeight="1">
      <c r="B78" s="43"/>
      <c r="E78" s="26"/>
      <c r="F78" s="23"/>
      <c r="G78" s="26"/>
      <c r="H78" s="23"/>
      <c r="I78" s="26"/>
      <c r="J78" s="23"/>
      <c r="K78" s="26"/>
      <c r="L78" s="23"/>
      <c r="M78" s="47"/>
    </row>
    <row r="79" spans="2:13" s="25" customFormat="1" ht="15" customHeight="1">
      <c r="B79" s="43"/>
      <c r="E79" s="26"/>
      <c r="F79" s="23"/>
      <c r="G79" s="26"/>
      <c r="H79" s="23"/>
      <c r="I79" s="26"/>
      <c r="J79" s="23"/>
      <c r="K79" s="26"/>
      <c r="L79" s="23"/>
      <c r="M79" s="47"/>
    </row>
    <row r="80" spans="2:13" s="25" customFormat="1" ht="15" customHeight="1">
      <c r="B80" s="43"/>
      <c r="E80" s="26"/>
      <c r="F80" s="23"/>
      <c r="G80" s="26"/>
      <c r="H80" s="23"/>
      <c r="I80" s="26"/>
      <c r="J80" s="23"/>
      <c r="K80" s="26"/>
      <c r="L80" s="23"/>
      <c r="M80" s="47"/>
    </row>
    <row r="81" spans="2:13" s="25" customFormat="1" ht="15" customHeight="1">
      <c r="B81" s="43"/>
      <c r="E81" s="26"/>
      <c r="F81" s="23"/>
      <c r="G81" s="26"/>
      <c r="H81" s="23"/>
      <c r="I81" s="26"/>
      <c r="J81" s="23"/>
      <c r="K81" s="26"/>
      <c r="L81" s="23"/>
      <c r="M81" s="47"/>
    </row>
    <row r="82" spans="2:13" s="25" customFormat="1" ht="15" customHeight="1">
      <c r="B82" s="43"/>
      <c r="E82" s="26"/>
      <c r="F82" s="23"/>
      <c r="G82" s="26"/>
      <c r="H82" s="23"/>
      <c r="I82" s="26"/>
      <c r="J82" s="23"/>
      <c r="K82" s="26"/>
      <c r="L82" s="23"/>
      <c r="M82" s="47"/>
    </row>
    <row r="83" spans="2:13" s="25" customFormat="1" ht="15" customHeight="1">
      <c r="B83" s="43"/>
      <c r="E83" s="26"/>
      <c r="F83" s="23"/>
      <c r="G83" s="26"/>
      <c r="H83" s="23"/>
      <c r="I83" s="26"/>
      <c r="J83" s="23"/>
      <c r="K83" s="26"/>
      <c r="L83" s="23"/>
      <c r="M83" s="47"/>
    </row>
    <row r="84" spans="2:13" s="25" customFormat="1" ht="15" customHeight="1">
      <c r="B84" s="43"/>
      <c r="E84" s="26"/>
      <c r="F84" s="23"/>
      <c r="G84" s="26"/>
      <c r="H84" s="23"/>
      <c r="I84" s="26"/>
      <c r="J84" s="23"/>
      <c r="K84" s="26"/>
      <c r="L84" s="23"/>
      <c r="M84" s="47"/>
    </row>
    <row r="85" spans="2:13" s="25" customFormat="1" ht="15" customHeight="1">
      <c r="B85" s="43"/>
      <c r="E85" s="26"/>
      <c r="F85" s="23"/>
      <c r="G85" s="26"/>
      <c r="H85" s="23"/>
      <c r="I85" s="26"/>
      <c r="J85" s="23"/>
      <c r="K85" s="26"/>
      <c r="L85" s="23"/>
      <c r="M85" s="47"/>
    </row>
    <row r="86" spans="2:13" s="25" customFormat="1" ht="15" customHeight="1">
      <c r="B86" s="43"/>
      <c r="E86" s="26"/>
      <c r="F86" s="23"/>
      <c r="G86" s="26"/>
      <c r="H86" s="23"/>
      <c r="I86" s="26"/>
      <c r="J86" s="23"/>
      <c r="K86" s="26"/>
      <c r="L86" s="23"/>
      <c r="M86" s="47"/>
    </row>
    <row r="87" spans="2:13" s="25" customFormat="1" ht="15" customHeight="1">
      <c r="B87" s="43"/>
      <c r="E87" s="26"/>
      <c r="F87" s="23"/>
      <c r="G87" s="26"/>
      <c r="H87" s="23"/>
      <c r="I87" s="26"/>
      <c r="J87" s="23"/>
      <c r="K87" s="26"/>
      <c r="L87" s="23"/>
      <c r="M87" s="47"/>
    </row>
    <row r="88" spans="2:13" s="25" customFormat="1" ht="15" customHeight="1">
      <c r="B88" s="43"/>
      <c r="E88" s="26"/>
      <c r="F88" s="23"/>
      <c r="G88" s="26"/>
      <c r="H88" s="23"/>
      <c r="I88" s="26"/>
      <c r="J88" s="23"/>
      <c r="K88" s="26"/>
      <c r="L88" s="23"/>
      <c r="M88" s="47"/>
    </row>
    <row r="89" spans="2:13" s="25" customFormat="1" ht="15" customHeight="1">
      <c r="B89" s="43"/>
      <c r="E89" s="26"/>
      <c r="M89" s="47"/>
    </row>
    <row r="90" spans="2:13" s="25" customFormat="1" ht="15" customHeight="1">
      <c r="B90" s="43"/>
      <c r="E90" s="26"/>
      <c r="M90" s="47"/>
    </row>
    <row r="91" spans="2:13" s="25" customFormat="1" ht="15" customHeight="1">
      <c r="B91" s="43"/>
      <c r="E91" s="26"/>
      <c r="M91" s="47"/>
    </row>
    <row r="92" spans="2:13" s="25" customFormat="1" ht="15" customHeight="1">
      <c r="B92" s="43"/>
      <c r="M92" s="47"/>
    </row>
    <row r="93" spans="2:13" s="25" customFormat="1" ht="15" customHeight="1">
      <c r="B93" s="43"/>
      <c r="M93" s="47"/>
    </row>
    <row r="94" spans="2:13" s="25" customFormat="1" ht="15" customHeight="1">
      <c r="B94" s="43"/>
      <c r="M94" s="47"/>
    </row>
    <row r="95" spans="2:13" s="25" customFormat="1" ht="15" customHeight="1">
      <c r="B95" s="43"/>
      <c r="M95" s="47"/>
    </row>
    <row r="96" spans="2:13" s="25" customFormat="1" ht="15" customHeight="1">
      <c r="B96" s="43"/>
      <c r="M96" s="47"/>
    </row>
    <row r="97" spans="2:13" s="25" customFormat="1" ht="15" customHeight="1">
      <c r="B97" s="43"/>
      <c r="M97" s="47"/>
    </row>
    <row r="98" spans="2:13" s="25" customFormat="1" ht="15" customHeight="1">
      <c r="B98" s="43"/>
      <c r="M98" s="47"/>
    </row>
    <row r="99" spans="2:13" s="25" customFormat="1" ht="15" customHeight="1">
      <c r="B99" s="43"/>
      <c r="M99" s="47"/>
    </row>
    <row r="100" spans="2:13" s="25" customFormat="1" ht="15" customHeight="1">
      <c r="B100" s="43"/>
      <c r="M100" s="47"/>
    </row>
    <row r="101" spans="2:13" s="25" customFormat="1" ht="15" customHeight="1">
      <c r="B101" s="43"/>
      <c r="M101" s="47"/>
    </row>
    <row r="102" spans="2:13" s="25" customFormat="1" ht="15" customHeight="1">
      <c r="B102" s="43"/>
      <c r="M102" s="47"/>
    </row>
    <row r="103" spans="2:13" s="25" customFormat="1" ht="15" customHeight="1">
      <c r="B103" s="43"/>
      <c r="M103" s="47"/>
    </row>
    <row r="104" spans="2:13" s="25" customFormat="1" ht="15" customHeight="1">
      <c r="B104" s="43"/>
      <c r="M104" s="47"/>
    </row>
    <row r="105" spans="2:13" s="25" customFormat="1" ht="15" customHeight="1">
      <c r="B105" s="43"/>
      <c r="M105" s="47"/>
    </row>
    <row r="106" spans="2:13" s="25" customFormat="1" ht="15" customHeight="1">
      <c r="B106" s="43"/>
      <c r="M106" s="47"/>
    </row>
    <row r="107" spans="2:13" s="25" customFormat="1" ht="15" customHeight="1">
      <c r="B107" s="43"/>
      <c r="M107" s="47"/>
    </row>
    <row r="108" spans="2:13" s="25" customFormat="1" ht="15" customHeight="1">
      <c r="B108" s="43"/>
      <c r="M108" s="47"/>
    </row>
    <row r="109" spans="2:13" s="25" customFormat="1" ht="15" customHeight="1">
      <c r="B109" s="43"/>
      <c r="M109" s="47"/>
    </row>
    <row r="110" spans="2:13" s="25" customFormat="1" ht="15" customHeight="1">
      <c r="B110" s="43"/>
      <c r="M110" s="47"/>
    </row>
    <row r="111" spans="2:13" s="25" customFormat="1" ht="15" customHeight="1">
      <c r="B111" s="43"/>
      <c r="M111" s="47"/>
    </row>
    <row r="112" spans="2:13" s="25" customFormat="1" ht="15" customHeight="1">
      <c r="B112" s="43"/>
      <c r="M112" s="47"/>
    </row>
    <row r="113" spans="2:13" s="25" customFormat="1" ht="15" customHeight="1">
      <c r="B113" s="43"/>
      <c r="M113" s="47"/>
    </row>
    <row r="114" spans="2:13" s="25" customFormat="1" ht="15" customHeight="1">
      <c r="B114" s="43"/>
      <c r="M114" s="47"/>
    </row>
    <row r="115" spans="2:13" s="25" customFormat="1" ht="15" customHeight="1">
      <c r="B115" s="43"/>
      <c r="M115" s="47"/>
    </row>
    <row r="116" spans="2:13" s="25" customFormat="1" ht="15" customHeight="1">
      <c r="B116" s="43"/>
      <c r="M116" s="47"/>
    </row>
    <row r="117" spans="2:13" s="25" customFormat="1" ht="15" customHeight="1">
      <c r="B117" s="43"/>
      <c r="M117" s="47"/>
    </row>
    <row r="118" spans="2:13" s="25" customFormat="1" ht="15" customHeight="1">
      <c r="B118" s="43"/>
      <c r="M118" s="47"/>
    </row>
    <row r="119" spans="2:13" s="25" customFormat="1" ht="15" customHeight="1">
      <c r="B119" s="43"/>
      <c r="M119" s="47"/>
    </row>
    <row r="120" spans="2:13" s="25" customFormat="1" ht="15" customHeight="1">
      <c r="B120" s="43"/>
      <c r="M120" s="47"/>
    </row>
    <row r="121" spans="2:13" s="25" customFormat="1" ht="15" customHeight="1">
      <c r="B121" s="43"/>
      <c r="M121" s="47"/>
    </row>
    <row r="122" spans="2:13" s="25" customFormat="1" ht="15" customHeight="1">
      <c r="B122" s="43"/>
      <c r="M122" s="47"/>
    </row>
    <row r="123" spans="2:13" s="25" customFormat="1" ht="15" customHeight="1">
      <c r="B123" s="43"/>
      <c r="M123" s="47"/>
    </row>
    <row r="124" spans="2:13" s="25" customFormat="1" ht="15" customHeight="1">
      <c r="B124" s="43"/>
      <c r="M124" s="47"/>
    </row>
    <row r="125" spans="2:13" s="25" customFormat="1" ht="15" customHeight="1">
      <c r="B125" s="43"/>
      <c r="M125" s="47"/>
    </row>
    <row r="126" spans="2:13" s="25" customFormat="1" ht="15" customHeight="1">
      <c r="B126" s="43"/>
      <c r="M126" s="47"/>
    </row>
    <row r="127" spans="2:13" s="25" customFormat="1" ht="15" customHeight="1">
      <c r="B127" s="43"/>
      <c r="M127" s="47"/>
    </row>
    <row r="128" spans="2:13" s="25" customFormat="1" ht="15" customHeight="1">
      <c r="B128" s="43"/>
      <c r="M128" s="47"/>
    </row>
    <row r="129" spans="2:13" s="25" customFormat="1" ht="15" customHeight="1">
      <c r="B129" s="43"/>
      <c r="M129" s="47"/>
    </row>
    <row r="130" spans="2:13" s="25" customFormat="1" ht="15" customHeight="1">
      <c r="B130" s="43"/>
      <c r="M130" s="47"/>
    </row>
    <row r="131" spans="2:13" s="25" customFormat="1" ht="15" customHeight="1">
      <c r="B131" s="43"/>
      <c r="M131" s="47"/>
    </row>
    <row r="132" spans="2:13" s="25" customFormat="1" ht="15" customHeight="1">
      <c r="B132" s="43"/>
      <c r="M132" s="47"/>
    </row>
    <row r="133" spans="2:13" s="25" customFormat="1" ht="15" customHeight="1">
      <c r="B133" s="43"/>
      <c r="M133" s="47"/>
    </row>
    <row r="134" spans="2:13" s="25" customFormat="1" ht="15" customHeight="1">
      <c r="B134" s="43"/>
      <c r="M134" s="47"/>
    </row>
    <row r="135" spans="2:13" s="25" customFormat="1" ht="15" customHeight="1">
      <c r="B135" s="43"/>
      <c r="M135" s="47"/>
    </row>
    <row r="136" spans="2:13" s="25" customFormat="1" ht="15" customHeight="1">
      <c r="B136" s="43"/>
      <c r="M136" s="47"/>
    </row>
    <row r="137" spans="2:13" s="25" customFormat="1" ht="15" customHeight="1">
      <c r="B137" s="43"/>
      <c r="M137" s="47"/>
    </row>
    <row r="138" spans="2:13" s="25" customFormat="1" ht="15" customHeight="1">
      <c r="B138" s="43"/>
      <c r="M138" s="47"/>
    </row>
    <row r="139" spans="2:13" s="25" customFormat="1" ht="15" customHeight="1">
      <c r="B139" s="43"/>
      <c r="M139" s="47"/>
    </row>
    <row r="140" spans="2:13" s="25" customFormat="1" ht="15" customHeight="1">
      <c r="B140" s="43"/>
      <c r="M140" s="47"/>
    </row>
    <row r="141" spans="2:13" s="25" customFormat="1" ht="15" customHeight="1">
      <c r="B141" s="43"/>
      <c r="M141" s="47"/>
    </row>
    <row r="142" spans="2:13" s="25" customFormat="1" ht="15" customHeight="1">
      <c r="B142" s="43"/>
      <c r="M142" s="47"/>
    </row>
    <row r="143" spans="2:13" s="25" customFormat="1" ht="15" customHeight="1">
      <c r="B143" s="43"/>
      <c r="M143" s="47"/>
    </row>
    <row r="144" spans="2:13" s="25" customFormat="1" ht="15" customHeight="1">
      <c r="B144" s="43"/>
      <c r="M144" s="47"/>
    </row>
    <row r="145" spans="2:13" s="25" customFormat="1" ht="15" customHeight="1">
      <c r="B145" s="43"/>
      <c r="M145" s="47"/>
    </row>
    <row r="146" spans="2:13" s="25" customFormat="1" ht="15" customHeight="1">
      <c r="B146" s="43"/>
      <c r="M146" s="47"/>
    </row>
    <row r="147" spans="2:13" s="25" customFormat="1" ht="15" customHeight="1">
      <c r="B147" s="43"/>
      <c r="M147" s="47"/>
    </row>
    <row r="148" spans="2:13" s="25" customFormat="1" ht="15" customHeight="1">
      <c r="B148" s="43"/>
      <c r="M148" s="47"/>
    </row>
    <row r="149" spans="2:13" s="25" customFormat="1" ht="15" customHeight="1">
      <c r="B149" s="43"/>
      <c r="M149" s="47"/>
    </row>
    <row r="150" spans="2:13" s="25" customFormat="1" ht="15" customHeight="1">
      <c r="B150" s="43"/>
      <c r="M150" s="47"/>
    </row>
    <row r="151" spans="2:13" s="25" customFormat="1" ht="15" customHeight="1">
      <c r="B151" s="43"/>
      <c r="M151" s="47"/>
    </row>
    <row r="152" spans="2:13" s="25" customFormat="1" ht="15" customHeight="1">
      <c r="B152" s="43"/>
      <c r="M152" s="47"/>
    </row>
    <row r="153" spans="2:13" s="25" customFormat="1" ht="15" customHeight="1">
      <c r="B153" s="43"/>
      <c r="M153" s="47"/>
    </row>
    <row r="154" spans="2:13" s="25" customFormat="1" ht="15" customHeight="1">
      <c r="B154" s="43"/>
      <c r="M154" s="47"/>
    </row>
    <row r="155" spans="2:13" s="25" customFormat="1" ht="15" customHeight="1">
      <c r="B155" s="43"/>
      <c r="M155" s="47"/>
    </row>
    <row r="156" spans="2:13" s="25" customFormat="1" ht="15" customHeight="1">
      <c r="B156" s="43"/>
      <c r="M156" s="47"/>
    </row>
    <row r="157" spans="2:13" s="25" customFormat="1" ht="15" customHeight="1">
      <c r="B157" s="43"/>
      <c r="M157" s="47"/>
    </row>
    <row r="158" spans="2:13" s="25" customFormat="1" ht="15" customHeight="1">
      <c r="B158" s="43"/>
      <c r="M158" s="47"/>
    </row>
    <row r="159" spans="2:13" s="25" customFormat="1" ht="15" customHeight="1">
      <c r="B159" s="43"/>
      <c r="M159" s="47"/>
    </row>
    <row r="160" spans="2:13" s="25" customFormat="1" ht="15" customHeight="1">
      <c r="B160" s="43"/>
      <c r="M160" s="47"/>
    </row>
    <row r="161" spans="2:13" s="25" customFormat="1" ht="15" customHeight="1">
      <c r="B161" s="43"/>
      <c r="M161" s="47"/>
    </row>
    <row r="162" spans="2:13" s="25" customFormat="1" ht="15" customHeight="1">
      <c r="B162" s="43"/>
      <c r="M162" s="47"/>
    </row>
    <row r="163" spans="2:13" s="25" customFormat="1" ht="15" customHeight="1">
      <c r="B163" s="43"/>
      <c r="M163" s="47"/>
    </row>
    <row r="164" spans="2:13" s="25" customFormat="1" ht="15" customHeight="1">
      <c r="B164" s="43"/>
      <c r="M164" s="47"/>
    </row>
    <row r="165" spans="2:13" s="25" customFormat="1" ht="15" customHeight="1">
      <c r="B165" s="43"/>
      <c r="M165" s="47"/>
    </row>
    <row r="166" spans="2:13" s="25" customFormat="1" ht="15" customHeight="1">
      <c r="B166" s="43"/>
      <c r="M166" s="47"/>
    </row>
    <row r="167" spans="2:13" s="25" customFormat="1" ht="15" customHeight="1">
      <c r="B167" s="43"/>
      <c r="M167" s="47"/>
    </row>
    <row r="168" spans="2:13" s="25" customFormat="1" ht="15" customHeight="1">
      <c r="B168" s="43"/>
      <c r="M168" s="47"/>
    </row>
    <row r="169" spans="2:13" s="25" customFormat="1" ht="15" customHeight="1">
      <c r="B169" s="43"/>
      <c r="M169" s="47"/>
    </row>
    <row r="170" spans="2:13" s="25" customFormat="1" ht="15" customHeight="1">
      <c r="B170" s="43"/>
      <c r="M170" s="47"/>
    </row>
    <row r="171" spans="2:13" s="25" customFormat="1" ht="15" customHeight="1">
      <c r="B171" s="43"/>
      <c r="M171" s="47"/>
    </row>
    <row r="172" spans="2:13" s="25" customFormat="1" ht="15" customHeight="1">
      <c r="B172" s="43"/>
      <c r="M172" s="47"/>
    </row>
    <row r="173" spans="2:13" s="25" customFormat="1" ht="15" customHeight="1">
      <c r="B173" s="43"/>
      <c r="M173" s="47"/>
    </row>
    <row r="174" spans="2:13" s="25" customFormat="1" ht="15" customHeight="1">
      <c r="B174" s="43"/>
      <c r="M174" s="47"/>
    </row>
    <row r="175" spans="2:13" s="25" customFormat="1" ht="15" customHeight="1">
      <c r="B175" s="43"/>
      <c r="M175" s="47"/>
    </row>
    <row r="176" spans="2:13" s="25" customFormat="1" ht="15" customHeight="1">
      <c r="B176" s="43"/>
      <c r="M176" s="47"/>
    </row>
    <row r="177" spans="2:13" s="25" customFormat="1" ht="15" customHeight="1">
      <c r="B177" s="43"/>
      <c r="M177" s="47"/>
    </row>
    <row r="178" spans="2:13" s="25" customFormat="1" ht="15" customHeight="1">
      <c r="B178" s="43"/>
      <c r="M178" s="47"/>
    </row>
    <row r="179" spans="2:13" s="25" customFormat="1" ht="15" customHeight="1">
      <c r="B179" s="43"/>
      <c r="M179" s="47"/>
    </row>
    <row r="180" spans="2:13" s="25" customFormat="1" ht="15" customHeight="1">
      <c r="B180" s="43"/>
      <c r="M180" s="47"/>
    </row>
    <row r="181" spans="2:13" s="25" customFormat="1" ht="15" customHeight="1">
      <c r="B181" s="43"/>
      <c r="M181" s="47"/>
    </row>
    <row r="182" spans="2:13" s="25" customFormat="1" ht="15" customHeight="1">
      <c r="B182" s="43"/>
      <c r="M182" s="47"/>
    </row>
    <row r="183" spans="2:13" s="25" customFormat="1" ht="15" customHeight="1">
      <c r="B183" s="43"/>
      <c r="M183" s="47"/>
    </row>
    <row r="184" spans="2:13" s="25" customFormat="1" ht="15" customHeight="1">
      <c r="B184" s="43"/>
      <c r="M184" s="47"/>
    </row>
    <row r="185" spans="2:13" s="25" customFormat="1" ht="15" customHeight="1">
      <c r="B185" s="43"/>
      <c r="M185" s="47"/>
    </row>
    <row r="186" spans="2:13" s="25" customFormat="1" ht="15" customHeight="1">
      <c r="B186" s="43"/>
      <c r="M186" s="47"/>
    </row>
    <row r="187" spans="2:13" s="25" customFormat="1" ht="15" customHeight="1">
      <c r="B187" s="43"/>
      <c r="M187" s="47"/>
    </row>
    <row r="188" spans="2:13" s="25" customFormat="1" ht="15" customHeight="1">
      <c r="B188" s="43"/>
      <c r="M188" s="47"/>
    </row>
    <row r="189" spans="2:13" s="25" customFormat="1" ht="15" customHeight="1">
      <c r="B189" s="43"/>
      <c r="M189" s="47"/>
    </row>
    <row r="190" spans="2:13" s="25" customFormat="1" ht="15" customHeight="1">
      <c r="B190" s="43"/>
      <c r="M190" s="47"/>
    </row>
    <row r="191" spans="2:13" s="25" customFormat="1" ht="15" customHeight="1">
      <c r="B191" s="43"/>
      <c r="M191" s="47"/>
    </row>
    <row r="192" spans="2:13" s="25" customFormat="1" ht="15" customHeight="1">
      <c r="B192" s="43"/>
      <c r="M192" s="47"/>
    </row>
    <row r="193" spans="2:13" s="25" customFormat="1" ht="15" customHeight="1">
      <c r="B193" s="43"/>
      <c r="M193" s="47"/>
    </row>
    <row r="194" spans="2:13" s="25" customFormat="1" ht="15" customHeight="1">
      <c r="B194" s="43"/>
      <c r="M194" s="47"/>
    </row>
    <row r="195" spans="2:13" s="25" customFormat="1" ht="15" customHeight="1">
      <c r="B195" s="43"/>
      <c r="M195" s="47"/>
    </row>
    <row r="196" spans="2:13" s="25" customFormat="1" ht="15" customHeight="1">
      <c r="B196" s="43"/>
      <c r="M196" s="47"/>
    </row>
    <row r="197" spans="2:13" s="25" customFormat="1" ht="15" customHeight="1">
      <c r="B197" s="43"/>
      <c r="M197" s="47"/>
    </row>
    <row r="198" spans="2:13" s="25" customFormat="1" ht="15" customHeight="1">
      <c r="B198" s="43"/>
      <c r="M198" s="47"/>
    </row>
    <row r="199" spans="2:13" s="25" customFormat="1" ht="15" customHeight="1">
      <c r="B199" s="43"/>
      <c r="M199" s="47"/>
    </row>
    <row r="200" spans="2:13" s="25" customFormat="1" ht="15" customHeight="1">
      <c r="B200" s="43"/>
      <c r="M200" s="47"/>
    </row>
    <row r="201" spans="2:13" s="25" customFormat="1" ht="15" customHeight="1">
      <c r="B201" s="43"/>
      <c r="M201" s="47"/>
    </row>
    <row r="202" spans="2:13" s="25" customFormat="1" ht="15" customHeight="1">
      <c r="B202" s="43"/>
      <c r="M202" s="47"/>
    </row>
    <row r="203" spans="2:13" s="25" customFormat="1" ht="15" customHeight="1">
      <c r="B203" s="43"/>
      <c r="M203" s="47"/>
    </row>
    <row r="204" spans="2:13" s="25" customFormat="1" ht="15" customHeight="1">
      <c r="B204" s="43"/>
      <c r="M204" s="47"/>
    </row>
    <row r="205" spans="2:13" s="25" customFormat="1" ht="15" customHeight="1">
      <c r="B205" s="43"/>
      <c r="M205" s="47"/>
    </row>
    <row r="206" spans="2:13" s="25" customFormat="1" ht="15" customHeight="1">
      <c r="B206" s="43"/>
      <c r="M206" s="47"/>
    </row>
    <row r="207" spans="2:13" s="25" customFormat="1" ht="15" customHeight="1">
      <c r="B207" s="43"/>
      <c r="M207" s="47"/>
    </row>
    <row r="208" spans="2:13" s="25" customFormat="1" ht="15" customHeight="1">
      <c r="B208" s="43"/>
      <c r="M208" s="47"/>
    </row>
    <row r="209" spans="2:13" s="25" customFormat="1" ht="15" customHeight="1">
      <c r="B209" s="43"/>
      <c r="M209" s="47"/>
    </row>
    <row r="210" spans="2:13" s="25" customFormat="1" ht="15" customHeight="1">
      <c r="B210" s="43"/>
      <c r="M210" s="47"/>
    </row>
    <row r="211" spans="2:13" s="25" customFormat="1" ht="15" customHeight="1">
      <c r="B211" s="43"/>
      <c r="M211" s="47"/>
    </row>
    <row r="212" spans="2:13" s="25" customFormat="1" ht="15" customHeight="1">
      <c r="B212" s="43"/>
      <c r="M212" s="47"/>
    </row>
    <row r="213" spans="2:13" s="25" customFormat="1" ht="15" customHeight="1">
      <c r="B213" s="43"/>
      <c r="M213" s="47"/>
    </row>
    <row r="214" spans="2:13" s="25" customFormat="1" ht="15" customHeight="1">
      <c r="B214" s="43"/>
      <c r="M214" s="47"/>
    </row>
    <row r="215" spans="2:13" s="25" customFormat="1" ht="15" customHeight="1">
      <c r="B215" s="43"/>
      <c r="M215" s="47"/>
    </row>
    <row r="216" spans="2:13" s="25" customFormat="1" ht="15" customHeight="1">
      <c r="B216" s="43"/>
      <c r="M216" s="47"/>
    </row>
    <row r="217" spans="2:13" s="25" customFormat="1" ht="15" customHeight="1">
      <c r="B217" s="43"/>
      <c r="M217" s="47"/>
    </row>
    <row r="218" spans="2:13" s="25" customFormat="1" ht="15" customHeight="1">
      <c r="B218" s="43"/>
      <c r="M218" s="47"/>
    </row>
    <row r="219" spans="2:13" s="25" customFormat="1" ht="15" customHeight="1">
      <c r="B219" s="43"/>
      <c r="M219" s="47"/>
    </row>
    <row r="220" spans="2:13" s="25" customFormat="1" ht="15" customHeight="1">
      <c r="B220" s="43"/>
      <c r="M220" s="47"/>
    </row>
    <row r="221" spans="2:13" s="25" customFormat="1" ht="15" customHeight="1">
      <c r="B221" s="43"/>
      <c r="M221" s="47"/>
    </row>
    <row r="222" spans="2:13" s="25" customFormat="1" ht="15" customHeight="1">
      <c r="B222" s="43"/>
      <c r="M222" s="47"/>
    </row>
    <row r="223" spans="2:13" s="25" customFormat="1" ht="15" customHeight="1">
      <c r="B223" s="43"/>
      <c r="M223" s="47"/>
    </row>
    <row r="224" spans="2:13" s="25" customFormat="1" ht="15" customHeight="1">
      <c r="B224" s="43"/>
      <c r="M224" s="47"/>
    </row>
    <row r="225" spans="2:13" s="25" customFormat="1" ht="15" customHeight="1">
      <c r="B225" s="43"/>
      <c r="M225" s="47"/>
    </row>
    <row r="226" spans="2:13" s="25" customFormat="1" ht="15" customHeight="1">
      <c r="B226" s="43"/>
      <c r="M226" s="47"/>
    </row>
    <row r="227" spans="2:13" s="25" customFormat="1" ht="15" customHeight="1">
      <c r="B227" s="43"/>
      <c r="M227" s="47"/>
    </row>
    <row r="228" spans="2:13" s="25" customFormat="1" ht="15" customHeight="1">
      <c r="B228" s="43"/>
      <c r="M228" s="47"/>
    </row>
    <row r="229" spans="2:13" s="25" customFormat="1" ht="15" customHeight="1">
      <c r="B229" s="43"/>
      <c r="M229" s="47"/>
    </row>
    <row r="230" spans="2:13" s="25" customFormat="1" ht="15" customHeight="1">
      <c r="B230" s="43"/>
      <c r="M230" s="47"/>
    </row>
    <row r="231" spans="2:13" s="25" customFormat="1" ht="15" customHeight="1">
      <c r="B231" s="43"/>
      <c r="M231" s="47"/>
    </row>
    <row r="232" spans="2:13" s="25" customFormat="1" ht="15" customHeight="1">
      <c r="B232" s="43"/>
      <c r="M232" s="47"/>
    </row>
    <row r="233" spans="2:13" s="25" customFormat="1" ht="15" customHeight="1">
      <c r="B233" s="43"/>
      <c r="M233" s="47"/>
    </row>
    <row r="234" spans="2:13" s="25" customFormat="1" ht="15" customHeight="1">
      <c r="B234" s="43"/>
      <c r="M234" s="47"/>
    </row>
    <row r="235" spans="2:13" s="25" customFormat="1" ht="15" customHeight="1">
      <c r="B235" s="43"/>
      <c r="M235" s="47"/>
    </row>
    <row r="236" spans="2:13" s="25" customFormat="1" ht="15" customHeight="1">
      <c r="B236" s="43"/>
      <c r="M236" s="47"/>
    </row>
    <row r="237" spans="2:13" s="25" customFormat="1" ht="15" customHeight="1">
      <c r="B237" s="43"/>
      <c r="M237" s="47"/>
    </row>
    <row r="238" spans="2:13" s="25" customFormat="1" ht="15" customHeight="1">
      <c r="B238" s="43"/>
      <c r="M238" s="47"/>
    </row>
    <row r="239" spans="2:13" s="25" customFormat="1" ht="15" customHeight="1">
      <c r="B239" s="43"/>
      <c r="M239" s="47"/>
    </row>
    <row r="240" spans="2:13" s="25" customFormat="1" ht="15" customHeight="1">
      <c r="B240" s="43"/>
      <c r="M240" s="47"/>
    </row>
    <row r="241" spans="2:13" s="25" customFormat="1" ht="15" customHeight="1">
      <c r="B241" s="43"/>
      <c r="M241" s="47"/>
    </row>
    <row r="242" spans="2:13" s="25" customFormat="1" ht="15" customHeight="1">
      <c r="B242" s="43"/>
      <c r="M242" s="47"/>
    </row>
    <row r="243" spans="2:13" s="25" customFormat="1" ht="15" customHeight="1">
      <c r="B243" s="43"/>
      <c r="M243" s="47"/>
    </row>
    <row r="244" spans="2:13" s="25" customFormat="1" ht="15" customHeight="1">
      <c r="B244" s="43"/>
      <c r="M244" s="47"/>
    </row>
    <row r="245" spans="2:13" s="25" customFormat="1" ht="15" customHeight="1">
      <c r="B245" s="43"/>
      <c r="M245" s="47"/>
    </row>
    <row r="246" spans="2:13" s="25" customFormat="1" ht="15" customHeight="1">
      <c r="B246" s="43"/>
      <c r="M246" s="47"/>
    </row>
    <row r="247" spans="2:13" s="25" customFormat="1" ht="15" customHeight="1">
      <c r="B247" s="43"/>
      <c r="M247" s="47"/>
    </row>
    <row r="248" spans="2:13" s="25" customFormat="1" ht="15" customHeight="1">
      <c r="B248" s="43"/>
      <c r="M248" s="47"/>
    </row>
    <row r="249" spans="2:13" s="25" customFormat="1" ht="15" customHeight="1">
      <c r="B249" s="43"/>
      <c r="M249" s="47"/>
    </row>
    <row r="250" spans="2:13" s="25" customFormat="1" ht="15" customHeight="1">
      <c r="B250" s="43"/>
      <c r="M250" s="47"/>
    </row>
    <row r="251" spans="2:13" s="25" customFormat="1" ht="15" customHeight="1">
      <c r="B251" s="43"/>
      <c r="M251" s="47"/>
    </row>
    <row r="252" spans="2:13" s="25" customFormat="1" ht="15" customHeight="1">
      <c r="B252" s="43"/>
      <c r="M252" s="47"/>
    </row>
    <row r="253" spans="2:13" s="25" customFormat="1" ht="15" customHeight="1">
      <c r="B253" s="43"/>
      <c r="M253" s="47"/>
    </row>
    <row r="254" spans="2:13" s="25" customFormat="1" ht="15" customHeight="1">
      <c r="B254" s="43"/>
      <c r="M254" s="47"/>
    </row>
    <row r="255" spans="2:13" s="25" customFormat="1" ht="15" customHeight="1">
      <c r="B255" s="43"/>
      <c r="M255" s="47"/>
    </row>
    <row r="256" spans="2:13" s="25" customFormat="1" ht="15" customHeight="1">
      <c r="B256" s="43"/>
      <c r="M256" s="47"/>
    </row>
    <row r="257" spans="2:13" s="25" customFormat="1" ht="15" customHeight="1">
      <c r="B257" s="43"/>
      <c r="M257" s="47"/>
    </row>
    <row r="258" spans="2:13" s="25" customFormat="1" ht="15" customHeight="1">
      <c r="B258" s="43"/>
      <c r="M258" s="47"/>
    </row>
    <row r="259" spans="2:13" s="25" customFormat="1" ht="15" customHeight="1">
      <c r="B259" s="43"/>
      <c r="M259" s="47"/>
    </row>
    <row r="260" spans="2:13" s="25" customFormat="1" ht="15" customHeight="1">
      <c r="B260" s="43"/>
      <c r="M260" s="47"/>
    </row>
    <row r="261" spans="2:13" s="25" customFormat="1" ht="15" customHeight="1">
      <c r="B261" s="43"/>
      <c r="M261" s="47"/>
    </row>
    <row r="262" spans="2:13" s="25" customFormat="1" ht="15" customHeight="1">
      <c r="B262" s="43"/>
      <c r="M262" s="47"/>
    </row>
    <row r="263" spans="2:13" s="25" customFormat="1" ht="15" customHeight="1">
      <c r="B263" s="43"/>
      <c r="M263" s="47"/>
    </row>
    <row r="264" spans="2:13" s="25" customFormat="1" ht="15" customHeight="1">
      <c r="B264" s="43"/>
      <c r="M264" s="47"/>
    </row>
    <row r="265" spans="2:13" s="25" customFormat="1" ht="15" customHeight="1">
      <c r="B265" s="43"/>
      <c r="M265" s="47"/>
    </row>
    <row r="266" spans="2:13" s="25" customFormat="1" ht="15" customHeight="1">
      <c r="B266" s="43"/>
      <c r="M266" s="47"/>
    </row>
    <row r="267" spans="2:13" s="25" customFormat="1" ht="15" customHeight="1">
      <c r="B267" s="43"/>
      <c r="M267" s="47"/>
    </row>
    <row r="268" spans="2:13" s="25" customFormat="1" ht="15" customHeight="1">
      <c r="B268" s="43"/>
      <c r="M268" s="47"/>
    </row>
    <row r="269" spans="2:13" s="25" customFormat="1" ht="15" customHeight="1">
      <c r="B269" s="43"/>
      <c r="M269" s="47"/>
    </row>
    <row r="270" spans="2:13" s="25" customFormat="1" ht="15" customHeight="1">
      <c r="B270" s="43"/>
      <c r="M270" s="47"/>
    </row>
    <row r="271" spans="2:13" s="25" customFormat="1" ht="15" customHeight="1">
      <c r="B271" s="43"/>
      <c r="M271" s="47"/>
    </row>
    <row r="272" spans="2:13" s="25" customFormat="1" ht="15" customHeight="1">
      <c r="B272" s="43"/>
      <c r="M272" s="47"/>
    </row>
    <row r="273" spans="2:13" s="25" customFormat="1" ht="15" customHeight="1">
      <c r="B273" s="43"/>
      <c r="M273" s="47"/>
    </row>
    <row r="274" spans="2:13" s="25" customFormat="1" ht="15" customHeight="1">
      <c r="B274" s="43"/>
      <c r="M274" s="47"/>
    </row>
    <row r="275" spans="2:13" s="25" customFormat="1" ht="15" customHeight="1">
      <c r="B275" s="43"/>
      <c r="M275" s="47"/>
    </row>
    <row r="276" spans="2:13" s="25" customFormat="1" ht="15" customHeight="1">
      <c r="B276" s="43"/>
      <c r="M276" s="47"/>
    </row>
    <row r="277" spans="2:13" s="25" customFormat="1" ht="15" customHeight="1">
      <c r="B277" s="43"/>
      <c r="M277" s="47"/>
    </row>
    <row r="278" spans="2:13" s="25" customFormat="1" ht="15" customHeight="1">
      <c r="B278" s="43"/>
      <c r="M278" s="47"/>
    </row>
    <row r="279" spans="2:13" s="25" customFormat="1" ht="15" customHeight="1">
      <c r="B279" s="43"/>
      <c r="M279" s="47"/>
    </row>
    <row r="280" spans="2:13" s="25" customFormat="1" ht="15" customHeight="1">
      <c r="B280" s="43"/>
      <c r="M280" s="47"/>
    </row>
    <row r="281" spans="2:13" s="25" customFormat="1" ht="15" customHeight="1">
      <c r="B281" s="43"/>
      <c r="M281" s="47"/>
    </row>
    <row r="282" spans="2:13" s="25" customFormat="1" ht="15" customHeight="1">
      <c r="B282" s="43"/>
      <c r="M282" s="47"/>
    </row>
    <row r="283" spans="2:13" s="25" customFormat="1" ht="15" customHeight="1">
      <c r="B283" s="43"/>
      <c r="M283" s="47"/>
    </row>
    <row r="284" spans="2:13" s="25" customFormat="1" ht="15" customHeight="1">
      <c r="B284" s="43"/>
      <c r="M284" s="47"/>
    </row>
    <row r="285" spans="2:13" s="25" customFormat="1" ht="15" customHeight="1">
      <c r="B285" s="43"/>
      <c r="M285" s="47"/>
    </row>
    <row r="286" spans="2:13" s="25" customFormat="1" ht="15" customHeight="1">
      <c r="B286" s="43"/>
      <c r="M286" s="47"/>
    </row>
    <row r="287" spans="2:13" s="25" customFormat="1" ht="15" customHeight="1">
      <c r="B287" s="43"/>
      <c r="M287" s="47"/>
    </row>
    <row r="288" spans="2:13" s="25" customFormat="1" ht="15" customHeight="1">
      <c r="B288" s="43"/>
      <c r="M288" s="47"/>
    </row>
    <row r="289" spans="2:13" s="25" customFormat="1" ht="15" customHeight="1">
      <c r="B289" s="43"/>
      <c r="M289" s="47"/>
    </row>
    <row r="290" spans="2:13" s="25" customFormat="1" ht="15" customHeight="1">
      <c r="B290" s="43"/>
      <c r="M290" s="47"/>
    </row>
    <row r="291" spans="2:13" s="25" customFormat="1" ht="15" customHeight="1">
      <c r="B291" s="43"/>
      <c r="M291" s="47"/>
    </row>
    <row r="292" spans="2:13" s="25" customFormat="1" ht="15" customHeight="1">
      <c r="B292" s="43"/>
      <c r="M292" s="47"/>
    </row>
    <row r="293" spans="2:13" s="25" customFormat="1" ht="15" customHeight="1">
      <c r="B293" s="43"/>
      <c r="M293" s="47"/>
    </row>
    <row r="294" spans="2:13" s="25" customFormat="1" ht="15" customHeight="1">
      <c r="B294" s="43"/>
      <c r="M294" s="47"/>
    </row>
    <row r="295" spans="2:13" s="25" customFormat="1" ht="15" customHeight="1">
      <c r="B295" s="43"/>
      <c r="M295" s="47"/>
    </row>
    <row r="296" spans="2:13" s="25" customFormat="1" ht="15" customHeight="1">
      <c r="B296" s="43"/>
      <c r="M296" s="47"/>
    </row>
    <row r="297" spans="2:13" s="25" customFormat="1" ht="15" customHeight="1">
      <c r="B297" s="43"/>
      <c r="M297" s="47"/>
    </row>
    <row r="298" spans="2:13" s="25" customFormat="1" ht="15" customHeight="1">
      <c r="B298" s="43"/>
      <c r="M298" s="47"/>
    </row>
    <row r="299" spans="2:13" s="25" customFormat="1" ht="15" customHeight="1">
      <c r="B299" s="43"/>
      <c r="M299" s="47"/>
    </row>
    <row r="300" spans="2:13" s="25" customFormat="1" ht="15" customHeight="1">
      <c r="B300" s="43"/>
      <c r="M300" s="47"/>
    </row>
    <row r="301" spans="2:13" s="25" customFormat="1" ht="15" customHeight="1">
      <c r="B301" s="43"/>
      <c r="M301" s="47"/>
    </row>
    <row r="302" spans="2:13" s="25" customFormat="1" ht="15" customHeight="1">
      <c r="B302" s="43"/>
      <c r="M302" s="47"/>
    </row>
    <row r="303" spans="2:13" s="25" customFormat="1" ht="15" customHeight="1">
      <c r="B303" s="43"/>
      <c r="M303" s="47"/>
    </row>
    <row r="304" spans="2:13" s="25" customFormat="1" ht="15" customHeight="1">
      <c r="B304" s="43"/>
      <c r="M304" s="47"/>
    </row>
    <row r="305" spans="2:13" s="25" customFormat="1" ht="15" customHeight="1">
      <c r="B305" s="43"/>
      <c r="M305" s="47"/>
    </row>
    <row r="306" spans="2:13" s="25" customFormat="1" ht="15" customHeight="1">
      <c r="B306" s="43"/>
      <c r="M306" s="47"/>
    </row>
    <row r="307" spans="2:13" s="25" customFormat="1" ht="15" customHeight="1">
      <c r="B307" s="43"/>
      <c r="M307" s="47"/>
    </row>
    <row r="308" spans="2:13" s="25" customFormat="1" ht="15" customHeight="1">
      <c r="B308" s="43"/>
      <c r="M308" s="47"/>
    </row>
    <row r="309" spans="2:13" s="25" customFormat="1" ht="15" customHeight="1">
      <c r="B309" s="43"/>
      <c r="M309" s="47"/>
    </row>
    <row r="310" spans="2:13" s="25" customFormat="1" ht="15" customHeight="1">
      <c r="B310" s="43"/>
      <c r="M310" s="47"/>
    </row>
    <row r="311" spans="2:13" s="25" customFormat="1" ht="15" customHeight="1">
      <c r="B311" s="43"/>
      <c r="M311" s="47"/>
    </row>
    <row r="312" spans="2:13" s="25" customFormat="1" ht="15" customHeight="1">
      <c r="B312" s="43"/>
      <c r="M312" s="47"/>
    </row>
    <row r="313" spans="2:13" s="25" customFormat="1" ht="15" customHeight="1">
      <c r="B313" s="43"/>
      <c r="M313" s="47"/>
    </row>
    <row r="314" spans="2:13" s="25" customFormat="1" ht="15" customHeight="1">
      <c r="B314" s="43"/>
      <c r="M314" s="47"/>
    </row>
    <row r="315" spans="2:13" s="25" customFormat="1" ht="15" customHeight="1">
      <c r="B315" s="43"/>
      <c r="M315" s="47"/>
    </row>
    <row r="316" spans="2:13" s="25" customFormat="1" ht="15" customHeight="1">
      <c r="B316" s="43"/>
      <c r="M316" s="47"/>
    </row>
    <row r="317" spans="2:13" s="25" customFormat="1" ht="15" customHeight="1">
      <c r="B317" s="43"/>
      <c r="M317" s="47"/>
    </row>
    <row r="318" spans="2:13" s="25" customFormat="1" ht="15" customHeight="1">
      <c r="B318" s="43"/>
      <c r="M318" s="47"/>
    </row>
    <row r="319" spans="2:13" s="25" customFormat="1" ht="15" customHeight="1">
      <c r="B319" s="43"/>
      <c r="M319" s="47"/>
    </row>
    <row r="320" spans="2:13" s="25" customFormat="1" ht="15" customHeight="1">
      <c r="B320" s="43"/>
      <c r="M320" s="47"/>
    </row>
    <row r="321" spans="2:13" s="25" customFormat="1" ht="15" customHeight="1">
      <c r="B321" s="43"/>
      <c r="M321" s="47"/>
    </row>
    <row r="322" spans="2:13" s="25" customFormat="1" ht="15" customHeight="1">
      <c r="B322" s="43"/>
      <c r="M322" s="47"/>
    </row>
    <row r="323" spans="2:13" s="25" customFormat="1" ht="15" customHeight="1">
      <c r="B323" s="43"/>
      <c r="M323" s="47"/>
    </row>
    <row r="324" spans="2:13" s="25" customFormat="1" ht="15" customHeight="1">
      <c r="B324" s="43"/>
      <c r="M324" s="47"/>
    </row>
    <row r="325" spans="2:13" s="25" customFormat="1" ht="15" customHeight="1">
      <c r="B325" s="43"/>
      <c r="M325" s="47"/>
    </row>
    <row r="326" spans="2:13" s="25" customFormat="1" ht="15" customHeight="1">
      <c r="B326" s="43"/>
      <c r="M326" s="47"/>
    </row>
    <row r="327" spans="2:13" s="25" customFormat="1" ht="15" customHeight="1">
      <c r="B327" s="43"/>
      <c r="M327" s="47"/>
    </row>
    <row r="328" spans="2:13" s="25" customFormat="1" ht="15" customHeight="1">
      <c r="B328" s="43"/>
      <c r="M328" s="47"/>
    </row>
    <row r="329" spans="2:13" s="25" customFormat="1" ht="15" customHeight="1">
      <c r="B329" s="43"/>
      <c r="M329" s="47"/>
    </row>
    <row r="330" spans="2:13" s="25" customFormat="1" ht="15" customHeight="1">
      <c r="B330" s="43"/>
      <c r="M330" s="47"/>
    </row>
    <row r="331" spans="2:13" s="25" customFormat="1" ht="15" customHeight="1">
      <c r="B331" s="43"/>
      <c r="M331" s="47"/>
    </row>
    <row r="332" spans="2:13" s="25" customFormat="1" ht="15" customHeight="1">
      <c r="B332" s="43"/>
      <c r="M332" s="47"/>
    </row>
    <row r="333" spans="2:13" s="25" customFormat="1" ht="15" customHeight="1">
      <c r="B333" s="43"/>
      <c r="M333" s="47"/>
    </row>
    <row r="334" spans="2:13" s="25" customFormat="1" ht="15" customHeight="1">
      <c r="B334" s="43"/>
      <c r="M334" s="47"/>
    </row>
    <row r="335" spans="2:13" s="25" customFormat="1" ht="15" customHeight="1">
      <c r="B335" s="43"/>
      <c r="M335" s="47"/>
    </row>
    <row r="336" spans="2:13" s="25" customFormat="1" ht="15" customHeight="1">
      <c r="B336" s="43"/>
      <c r="M336" s="47"/>
    </row>
    <row r="337" spans="2:13" s="25" customFormat="1" ht="15" customHeight="1">
      <c r="B337" s="43"/>
      <c r="M337" s="47"/>
    </row>
    <row r="338" spans="2:13" s="25" customFormat="1" ht="15" customHeight="1">
      <c r="B338" s="43"/>
      <c r="M338" s="47"/>
    </row>
    <row r="339" spans="2:13" s="25" customFormat="1" ht="15" customHeight="1">
      <c r="B339" s="43"/>
      <c r="M339" s="47"/>
    </row>
    <row r="340" spans="2:13" s="25" customFormat="1" ht="15" customHeight="1">
      <c r="B340" s="43"/>
      <c r="M340" s="47"/>
    </row>
    <row r="341" spans="2:13" s="25" customFormat="1" ht="15" customHeight="1">
      <c r="B341" s="43"/>
      <c r="M341" s="47"/>
    </row>
    <row r="342" spans="2:13" s="25" customFormat="1" ht="15" customHeight="1">
      <c r="B342" s="43"/>
      <c r="M342" s="47"/>
    </row>
    <row r="343" spans="2:13" s="25" customFormat="1" ht="15" customHeight="1">
      <c r="B343" s="43"/>
      <c r="M343" s="47"/>
    </row>
    <row r="344" spans="2:13" s="25" customFormat="1" ht="15" customHeight="1">
      <c r="B344" s="43"/>
      <c r="M344" s="47"/>
    </row>
    <row r="345" spans="2:13" s="25" customFormat="1" ht="15" customHeight="1">
      <c r="B345" s="43"/>
      <c r="M345" s="47"/>
    </row>
    <row r="346" spans="2:13" s="25" customFormat="1" ht="15" customHeight="1">
      <c r="B346" s="43"/>
      <c r="M346" s="47"/>
    </row>
    <row r="347" spans="2:13" s="25" customFormat="1" ht="15" customHeight="1">
      <c r="B347" s="43"/>
      <c r="M347" s="47"/>
    </row>
    <row r="348" spans="2:13" s="25" customFormat="1" ht="15" customHeight="1">
      <c r="B348" s="43"/>
      <c r="M348" s="47"/>
    </row>
    <row r="349" spans="2:13" s="25" customFormat="1" ht="15" customHeight="1">
      <c r="B349" s="43"/>
      <c r="M349" s="47"/>
    </row>
    <row r="350" spans="2:13" s="25" customFormat="1" ht="15" customHeight="1">
      <c r="B350" s="43"/>
      <c r="M350" s="47"/>
    </row>
    <row r="351" spans="2:13" s="25" customFormat="1" ht="15" customHeight="1">
      <c r="B351" s="43"/>
      <c r="M351" s="47"/>
    </row>
    <row r="352" spans="2:13" s="25" customFormat="1" ht="15" customHeight="1">
      <c r="B352" s="43"/>
      <c r="M352" s="47"/>
    </row>
    <row r="353" spans="2:13" s="25" customFormat="1" ht="15" customHeight="1">
      <c r="B353" s="43"/>
      <c r="M353" s="47"/>
    </row>
    <row r="354" spans="2:13" s="25" customFormat="1" ht="15" customHeight="1">
      <c r="B354" s="43"/>
      <c r="M354" s="47"/>
    </row>
    <row r="355" spans="2:13" s="25" customFormat="1" ht="15" customHeight="1">
      <c r="B355" s="43"/>
      <c r="M355" s="47"/>
    </row>
    <row r="356" spans="2:13" s="25" customFormat="1" ht="15" customHeight="1">
      <c r="B356" s="43"/>
      <c r="M356" s="47"/>
    </row>
    <row r="357" spans="2:13" s="25" customFormat="1" ht="15" customHeight="1">
      <c r="B357" s="43"/>
      <c r="M357" s="47"/>
    </row>
    <row r="358" spans="2:13" s="25" customFormat="1" ht="15" customHeight="1">
      <c r="B358" s="43"/>
      <c r="M358" s="47"/>
    </row>
    <row r="359" spans="2:13" s="25" customFormat="1" ht="15" customHeight="1">
      <c r="B359" s="43"/>
      <c r="M359" s="47"/>
    </row>
    <row r="360" spans="2:13" s="25" customFormat="1" ht="15" customHeight="1">
      <c r="B360" s="43"/>
      <c r="M360" s="47"/>
    </row>
    <row r="361" spans="2:13" s="25" customFormat="1" ht="15" customHeight="1">
      <c r="B361" s="43"/>
      <c r="M361" s="47"/>
    </row>
    <row r="362" spans="2:13" s="25" customFormat="1" ht="15" customHeight="1">
      <c r="B362" s="43"/>
      <c r="M362" s="47"/>
    </row>
    <row r="363" spans="2:13" s="25" customFormat="1" ht="15" customHeight="1">
      <c r="B363" s="43"/>
      <c r="M363" s="47"/>
    </row>
    <row r="364" spans="2:13" s="25" customFormat="1" ht="15" customHeight="1">
      <c r="B364" s="43"/>
      <c r="M364" s="47"/>
    </row>
    <row r="365" spans="2:13" s="25" customFormat="1" ht="15" customHeight="1">
      <c r="B365" s="43"/>
      <c r="M365" s="47"/>
    </row>
    <row r="366" spans="2:13" s="25" customFormat="1" ht="15" customHeight="1">
      <c r="B366" s="43"/>
      <c r="M366" s="47"/>
    </row>
    <row r="367" spans="2:13" s="25" customFormat="1" ht="15" customHeight="1">
      <c r="B367" s="43"/>
      <c r="M367" s="47"/>
    </row>
    <row r="368" spans="2:13" s="25" customFormat="1" ht="15" customHeight="1">
      <c r="B368" s="43"/>
      <c r="M368" s="47"/>
    </row>
    <row r="369" spans="2:13" s="25" customFormat="1" ht="15" customHeight="1">
      <c r="B369" s="43"/>
      <c r="M369" s="47"/>
    </row>
    <row r="370" spans="2:13" s="25" customFormat="1" ht="15" customHeight="1">
      <c r="B370" s="43"/>
      <c r="M370" s="47"/>
    </row>
    <row r="371" spans="2:13" s="25" customFormat="1" ht="15" customHeight="1">
      <c r="B371" s="43"/>
      <c r="M371" s="47"/>
    </row>
    <row r="372" spans="2:13" s="25" customFormat="1" ht="15" customHeight="1">
      <c r="B372" s="43"/>
      <c r="M372" s="47"/>
    </row>
    <row r="373" spans="2:13" s="25" customFormat="1" ht="15" customHeight="1">
      <c r="B373" s="43"/>
      <c r="M373" s="47"/>
    </row>
    <row r="374" spans="2:13" s="25" customFormat="1" ht="15" customHeight="1">
      <c r="B374" s="43"/>
      <c r="M374" s="47"/>
    </row>
    <row r="375" spans="2:13" s="25" customFormat="1" ht="15" customHeight="1">
      <c r="B375" s="43"/>
      <c r="M375" s="47"/>
    </row>
    <row r="376" spans="2:13" s="25" customFormat="1" ht="15" customHeight="1">
      <c r="B376" s="43"/>
      <c r="M376" s="47"/>
    </row>
    <row r="377" spans="2:13" s="25" customFormat="1" ht="15" customHeight="1">
      <c r="B377" s="43"/>
      <c r="M377" s="47"/>
    </row>
    <row r="378" spans="2:13" s="25" customFormat="1" ht="15" customHeight="1">
      <c r="B378" s="43"/>
      <c r="M378" s="47"/>
    </row>
    <row r="379" spans="2:13" s="25" customFormat="1" ht="15" customHeight="1">
      <c r="B379" s="43"/>
      <c r="M379" s="47"/>
    </row>
    <row r="380" spans="2:13" s="25" customFormat="1" ht="15" customHeight="1">
      <c r="B380" s="43"/>
      <c r="M380" s="47"/>
    </row>
    <row r="381" spans="2:13" s="25" customFormat="1" ht="15" customHeight="1">
      <c r="B381" s="43"/>
      <c r="M381" s="47"/>
    </row>
    <row r="382" spans="2:13" s="25" customFormat="1" ht="15" customHeight="1">
      <c r="B382" s="43"/>
      <c r="M382" s="47"/>
    </row>
    <row r="383" spans="2:13" s="25" customFormat="1" ht="15" customHeight="1">
      <c r="B383" s="43"/>
      <c r="M383" s="47"/>
    </row>
    <row r="384" spans="2:13" s="25" customFormat="1" ht="15" customHeight="1">
      <c r="B384" s="43"/>
      <c r="M384" s="47"/>
    </row>
    <row r="385" spans="2:13" s="25" customFormat="1" ht="15" customHeight="1">
      <c r="B385" s="43"/>
      <c r="M385" s="47"/>
    </row>
    <row r="386" spans="2:13" s="25" customFormat="1" ht="15" customHeight="1">
      <c r="B386" s="43"/>
      <c r="M386" s="47"/>
    </row>
    <row r="387" spans="2:13" s="25" customFormat="1" ht="15" customHeight="1">
      <c r="B387" s="43"/>
      <c r="M387" s="47"/>
    </row>
    <row r="388" spans="2:13" s="25" customFormat="1" ht="15" customHeight="1">
      <c r="B388" s="43"/>
      <c r="M388" s="47"/>
    </row>
    <row r="389" spans="2:13" s="25" customFormat="1" ht="15" customHeight="1">
      <c r="B389" s="43"/>
      <c r="M389" s="47"/>
    </row>
    <row r="390" spans="2:13" s="25" customFormat="1" ht="15" customHeight="1">
      <c r="B390" s="43"/>
      <c r="M390" s="47"/>
    </row>
    <row r="391" spans="2:13" s="25" customFormat="1" ht="15" customHeight="1">
      <c r="B391" s="43"/>
      <c r="M391" s="47"/>
    </row>
    <row r="392" spans="2:13" s="25" customFormat="1" ht="15" customHeight="1">
      <c r="B392" s="43"/>
      <c r="M392" s="47"/>
    </row>
    <row r="393" spans="2:13" s="25" customFormat="1" ht="15" customHeight="1">
      <c r="B393" s="43"/>
      <c r="M393" s="47"/>
    </row>
    <row r="394" spans="2:13" s="25" customFormat="1" ht="15" customHeight="1">
      <c r="B394" s="43"/>
      <c r="M394" s="47"/>
    </row>
    <row r="395" spans="2:13" s="25" customFormat="1" ht="15" customHeight="1">
      <c r="B395" s="43"/>
      <c r="M395" s="47"/>
    </row>
    <row r="396" spans="2:13" s="25" customFormat="1" ht="15" customHeight="1">
      <c r="B396" s="43"/>
      <c r="M396" s="47"/>
    </row>
    <row r="397" spans="2:13" s="25" customFormat="1" ht="15" customHeight="1">
      <c r="B397" s="43"/>
      <c r="M397" s="47"/>
    </row>
    <row r="398" spans="2:13" s="25" customFormat="1" ht="15" customHeight="1">
      <c r="B398" s="43"/>
      <c r="M398" s="47"/>
    </row>
    <row r="399" spans="2:13" s="25" customFormat="1" ht="15" customHeight="1">
      <c r="B399" s="43"/>
      <c r="M399" s="47"/>
    </row>
    <row r="400" spans="2:13" s="25" customFormat="1" ht="15" customHeight="1">
      <c r="B400" s="43"/>
      <c r="M400" s="47"/>
    </row>
    <row r="401" spans="2:13" s="25" customFormat="1" ht="15" customHeight="1">
      <c r="B401" s="43"/>
      <c r="M401" s="47"/>
    </row>
    <row r="402" spans="2:13" s="25" customFormat="1" ht="15" customHeight="1">
      <c r="B402" s="43"/>
      <c r="M402" s="47"/>
    </row>
    <row r="403" spans="2:13" s="25" customFormat="1" ht="15" customHeight="1">
      <c r="B403" s="43"/>
      <c r="M403" s="47"/>
    </row>
    <row r="404" spans="2:13" s="25" customFormat="1" ht="15" customHeight="1">
      <c r="B404" s="43"/>
      <c r="M404" s="47"/>
    </row>
    <row r="405" spans="2:13" s="25" customFormat="1" ht="15" customHeight="1">
      <c r="B405" s="43"/>
      <c r="M405" s="47"/>
    </row>
    <row r="406" spans="2:13" s="25" customFormat="1" ht="15" customHeight="1">
      <c r="B406" s="43"/>
      <c r="M406" s="47"/>
    </row>
    <row r="407" spans="2:13" s="25" customFormat="1" ht="15" customHeight="1">
      <c r="B407" s="43"/>
      <c r="M407" s="47"/>
    </row>
    <row r="408" spans="2:13" s="25" customFormat="1" ht="15" customHeight="1">
      <c r="B408" s="43"/>
      <c r="M408" s="47"/>
    </row>
    <row r="409" spans="2:13" s="25" customFormat="1" ht="15" customHeight="1">
      <c r="B409" s="43"/>
      <c r="M409" s="47"/>
    </row>
    <row r="410" spans="2:13" s="25" customFormat="1" ht="15" customHeight="1">
      <c r="B410" s="43"/>
      <c r="M410" s="47"/>
    </row>
    <row r="411" spans="2:13" s="25" customFormat="1" ht="15" customHeight="1">
      <c r="B411" s="43"/>
      <c r="M411" s="47"/>
    </row>
    <row r="412" spans="2:13" s="25" customFormat="1" ht="15" customHeight="1">
      <c r="B412" s="43"/>
      <c r="M412" s="47"/>
    </row>
    <row r="413" spans="2:13" s="25" customFormat="1" ht="15" customHeight="1">
      <c r="B413" s="43"/>
      <c r="M413" s="47"/>
    </row>
    <row r="414" spans="2:13" s="25" customFormat="1" ht="15" customHeight="1">
      <c r="B414" s="43"/>
      <c r="M414" s="47"/>
    </row>
    <row r="415" spans="2:13" s="25" customFormat="1" ht="15" customHeight="1">
      <c r="B415" s="43"/>
      <c r="M415" s="47"/>
    </row>
    <row r="416" spans="2:13" s="25" customFormat="1" ht="15" customHeight="1">
      <c r="B416" s="43"/>
      <c r="M416" s="47"/>
    </row>
    <row r="417" spans="2:13" s="25" customFormat="1" ht="15" customHeight="1">
      <c r="B417" s="43"/>
      <c r="M417" s="47"/>
    </row>
    <row r="418" spans="2:13" s="25" customFormat="1" ht="15" customHeight="1">
      <c r="B418" s="43"/>
      <c r="M418" s="47"/>
    </row>
    <row r="419" spans="2:13" s="25" customFormat="1" ht="15" customHeight="1">
      <c r="B419" s="43"/>
      <c r="M419" s="47"/>
    </row>
    <row r="420" spans="2:13" s="25" customFormat="1" ht="15" customHeight="1">
      <c r="B420" s="43"/>
      <c r="M420" s="47"/>
    </row>
    <row r="421" spans="2:13" s="25" customFormat="1" ht="15" customHeight="1">
      <c r="B421" s="43"/>
      <c r="M421" s="47"/>
    </row>
    <row r="422" spans="2:13" s="25" customFormat="1" ht="15" customHeight="1">
      <c r="B422" s="43"/>
      <c r="M422" s="47"/>
    </row>
    <row r="423" spans="2:13" s="25" customFormat="1" ht="15" customHeight="1">
      <c r="B423" s="43"/>
      <c r="M423" s="47"/>
    </row>
    <row r="424" spans="2:13" s="25" customFormat="1" ht="15" customHeight="1">
      <c r="B424" s="43"/>
      <c r="M424" s="47"/>
    </row>
    <row r="425" spans="2:13" s="25" customFormat="1" ht="15" customHeight="1">
      <c r="B425" s="43"/>
      <c r="M425" s="47"/>
    </row>
    <row r="426" spans="2:13" s="25" customFormat="1" ht="15" customHeight="1">
      <c r="B426" s="43"/>
      <c r="M426" s="47"/>
    </row>
    <row r="427" spans="2:13" s="25" customFormat="1" ht="15" customHeight="1">
      <c r="B427" s="43"/>
      <c r="M427" s="47"/>
    </row>
    <row r="428" spans="2:13" s="25" customFormat="1" ht="15" customHeight="1">
      <c r="B428" s="43"/>
      <c r="M428" s="47"/>
    </row>
    <row r="429" spans="2:13" s="25" customFormat="1" ht="15" customHeight="1">
      <c r="B429" s="43"/>
      <c r="M429" s="47"/>
    </row>
    <row r="430" spans="2:13" s="25" customFormat="1" ht="15" customHeight="1">
      <c r="B430" s="43"/>
      <c r="M430" s="47"/>
    </row>
    <row r="431" spans="2:13" s="25" customFormat="1" ht="15" customHeight="1">
      <c r="B431" s="43"/>
      <c r="M431" s="47"/>
    </row>
    <row r="432" spans="2:13" s="25" customFormat="1" ht="15" customHeight="1">
      <c r="B432" s="43"/>
      <c r="M432" s="47"/>
    </row>
    <row r="433" spans="2:13" s="25" customFormat="1" ht="15" customHeight="1">
      <c r="B433" s="43"/>
      <c r="M433" s="47"/>
    </row>
    <row r="434" spans="2:13" s="25" customFormat="1" ht="15" customHeight="1">
      <c r="B434" s="43"/>
      <c r="M434" s="47"/>
    </row>
    <row r="435" spans="2:13" s="25" customFormat="1" ht="15" customHeight="1">
      <c r="B435" s="43"/>
      <c r="M435" s="47"/>
    </row>
    <row r="436" spans="2:13" s="25" customFormat="1" ht="15" customHeight="1">
      <c r="B436" s="43"/>
      <c r="M436" s="47"/>
    </row>
    <row r="437" spans="2:13" s="25" customFormat="1" ht="15" customHeight="1">
      <c r="B437" s="43"/>
      <c r="M437" s="47"/>
    </row>
    <row r="438" spans="2:13" s="25" customFormat="1" ht="15" customHeight="1">
      <c r="B438" s="43"/>
      <c r="M438" s="47"/>
    </row>
    <row r="439" spans="2:13" s="25" customFormat="1" ht="15" customHeight="1">
      <c r="B439" s="43"/>
      <c r="M439" s="47"/>
    </row>
    <row r="440" spans="2:13" s="25" customFormat="1" ht="15" customHeight="1">
      <c r="B440" s="43"/>
      <c r="M440" s="47"/>
    </row>
    <row r="441" spans="2:13" s="25" customFormat="1" ht="15" customHeight="1">
      <c r="B441" s="43"/>
      <c r="M441" s="47"/>
    </row>
    <row r="442" spans="2:13" s="25" customFormat="1" ht="15" customHeight="1">
      <c r="B442" s="43"/>
      <c r="M442" s="47"/>
    </row>
    <row r="443" spans="2:13" s="25" customFormat="1" ht="15" customHeight="1">
      <c r="B443" s="43"/>
      <c r="M443" s="47"/>
    </row>
    <row r="444" spans="2:13" s="25" customFormat="1" ht="15" customHeight="1">
      <c r="B444" s="43"/>
      <c r="M444" s="47"/>
    </row>
    <row r="445" spans="2:13" s="25" customFormat="1" ht="15" customHeight="1">
      <c r="B445" s="43"/>
      <c r="M445" s="47"/>
    </row>
    <row r="446" spans="2:13" s="25" customFormat="1" ht="15" customHeight="1">
      <c r="B446" s="43"/>
      <c r="M446" s="47"/>
    </row>
    <row r="447" spans="2:13" s="25" customFormat="1" ht="15" customHeight="1">
      <c r="B447" s="43"/>
      <c r="M447" s="47"/>
    </row>
    <row r="448" spans="2:13" s="25" customFormat="1" ht="15" customHeight="1">
      <c r="B448" s="43"/>
      <c r="M448" s="47"/>
    </row>
    <row r="449" spans="2:13" s="25" customFormat="1" ht="15" customHeight="1">
      <c r="B449" s="43"/>
      <c r="M449" s="47"/>
    </row>
    <row r="450" spans="2:13" s="25" customFormat="1" ht="15" customHeight="1">
      <c r="B450" s="43"/>
      <c r="M450" s="47"/>
    </row>
    <row r="451" spans="2:13" s="25" customFormat="1" ht="15" customHeight="1">
      <c r="B451" s="43"/>
      <c r="M451" s="47"/>
    </row>
    <row r="452" spans="2:13" s="25" customFormat="1" ht="15" customHeight="1">
      <c r="B452" s="43"/>
      <c r="M452" s="47"/>
    </row>
    <row r="453" spans="2:13" s="25" customFormat="1" ht="15" customHeight="1">
      <c r="B453" s="43"/>
      <c r="M453" s="47"/>
    </row>
    <row r="454" spans="2:13" s="25" customFormat="1" ht="15" customHeight="1">
      <c r="B454" s="43"/>
      <c r="M454" s="47"/>
    </row>
    <row r="455" spans="2:13" s="25" customFormat="1" ht="15" customHeight="1">
      <c r="B455" s="43"/>
      <c r="M455" s="47"/>
    </row>
    <row r="456" spans="2:13" s="25" customFormat="1" ht="15" customHeight="1">
      <c r="B456" s="43"/>
      <c r="M456" s="47"/>
    </row>
    <row r="457" spans="2:13" s="25" customFormat="1" ht="15" customHeight="1">
      <c r="B457" s="43"/>
      <c r="M457" s="47"/>
    </row>
    <row r="458" spans="2:13" s="25" customFormat="1" ht="15" customHeight="1">
      <c r="B458" s="43"/>
      <c r="M458" s="47"/>
    </row>
    <row r="459" spans="2:13" s="25" customFormat="1" ht="15" customHeight="1">
      <c r="B459" s="43"/>
      <c r="M459" s="47"/>
    </row>
    <row r="460" spans="2:13" s="25" customFormat="1" ht="15" customHeight="1">
      <c r="B460" s="43"/>
      <c r="M460" s="47"/>
    </row>
    <row r="461" spans="2:13" s="25" customFormat="1" ht="15" customHeight="1">
      <c r="B461" s="43"/>
      <c r="M461" s="47"/>
    </row>
    <row r="462" spans="2:13" s="25" customFormat="1" ht="15" customHeight="1">
      <c r="B462" s="43"/>
      <c r="M462" s="47"/>
    </row>
    <row r="463" spans="2:13" s="25" customFormat="1" ht="15" customHeight="1">
      <c r="B463" s="43"/>
      <c r="M463" s="47"/>
    </row>
    <row r="464" spans="2:13" s="25" customFormat="1" ht="15" customHeight="1">
      <c r="B464" s="43"/>
      <c r="M464" s="47"/>
    </row>
    <row r="465" spans="2:13" s="25" customFormat="1" ht="15" customHeight="1">
      <c r="B465" s="43"/>
      <c r="M465" s="47"/>
    </row>
    <row r="466" spans="2:13" s="25" customFormat="1" ht="15" customHeight="1">
      <c r="B466" s="43"/>
      <c r="M466" s="47"/>
    </row>
    <row r="467" spans="2:13" s="25" customFormat="1" ht="15" customHeight="1">
      <c r="B467" s="43"/>
      <c r="M467" s="47"/>
    </row>
    <row r="468" spans="2:13" s="25" customFormat="1" ht="15" customHeight="1">
      <c r="B468" s="43"/>
      <c r="M468" s="47"/>
    </row>
    <row r="469" spans="2:13" s="25" customFormat="1" ht="15" customHeight="1">
      <c r="B469" s="43"/>
      <c r="M469" s="47"/>
    </row>
    <row r="470" spans="2:13" s="25" customFormat="1" ht="15" customHeight="1">
      <c r="B470" s="43"/>
      <c r="M470" s="47"/>
    </row>
    <row r="471" spans="2:13" s="25" customFormat="1" ht="15" customHeight="1">
      <c r="B471" s="43"/>
      <c r="M471" s="47"/>
    </row>
    <row r="472" spans="2:13" s="25" customFormat="1" ht="15" customHeight="1">
      <c r="B472" s="43"/>
      <c r="M472" s="47"/>
    </row>
    <row r="473" spans="2:13" s="25" customFormat="1" ht="15" customHeight="1">
      <c r="B473" s="43"/>
      <c r="M473" s="47"/>
    </row>
    <row r="474" spans="2:13" s="25" customFormat="1" ht="15" customHeight="1">
      <c r="B474" s="43"/>
      <c r="M474" s="47"/>
    </row>
    <row r="475" spans="2:13" s="25" customFormat="1" ht="15" customHeight="1">
      <c r="B475" s="43"/>
      <c r="M475" s="47"/>
    </row>
    <row r="476" spans="2:13" s="25" customFormat="1" ht="15" customHeight="1">
      <c r="B476" s="43"/>
      <c r="M476" s="47"/>
    </row>
    <row r="477" spans="2:13" s="25" customFormat="1" ht="15" customHeight="1">
      <c r="B477" s="43"/>
      <c r="M477" s="47"/>
    </row>
    <row r="478" spans="2:13" s="25" customFormat="1" ht="15" customHeight="1">
      <c r="B478" s="43"/>
      <c r="M478" s="47"/>
    </row>
    <row r="479" spans="2:13" s="25" customFormat="1" ht="15" customHeight="1">
      <c r="B479" s="43"/>
      <c r="M479" s="47"/>
    </row>
    <row r="480" spans="2:13" s="25" customFormat="1" ht="15" customHeight="1">
      <c r="B480" s="43"/>
      <c r="M480" s="47"/>
    </row>
    <row r="481" spans="2:13" s="25" customFormat="1" ht="15" customHeight="1">
      <c r="B481" s="43"/>
      <c r="M481" s="47"/>
    </row>
    <row r="482" spans="2:13" s="25" customFormat="1" ht="15" customHeight="1">
      <c r="B482" s="43"/>
      <c r="M482" s="47"/>
    </row>
    <row r="483" spans="2:13" s="25" customFormat="1" ht="15" customHeight="1">
      <c r="B483" s="43"/>
      <c r="M483" s="47"/>
    </row>
    <row r="484" spans="2:13" s="25" customFormat="1" ht="15" customHeight="1">
      <c r="B484" s="43"/>
      <c r="M484" s="47"/>
    </row>
    <row r="485" spans="2:13" s="25" customFormat="1" ht="15" customHeight="1">
      <c r="B485" s="43"/>
      <c r="M485" s="47"/>
    </row>
    <row r="486" spans="2:13" s="25" customFormat="1" ht="15" customHeight="1">
      <c r="B486" s="43"/>
      <c r="M486" s="47"/>
    </row>
    <row r="487" spans="2:13" s="25" customFormat="1" ht="15" customHeight="1">
      <c r="B487" s="43"/>
      <c r="M487" s="47"/>
    </row>
    <row r="488" spans="2:13" s="25" customFormat="1" ht="15" customHeight="1">
      <c r="B488" s="43"/>
      <c r="M488" s="47"/>
    </row>
    <row r="489" spans="2:13" s="25" customFormat="1" ht="15" customHeight="1">
      <c r="B489" s="43"/>
      <c r="M489" s="47"/>
    </row>
    <row r="490" spans="2:13" s="25" customFormat="1" ht="15" customHeight="1">
      <c r="B490" s="43"/>
      <c r="M490" s="47"/>
    </row>
    <row r="491" spans="2:13" s="25" customFormat="1" ht="15" customHeight="1">
      <c r="B491" s="43"/>
      <c r="M491" s="47"/>
    </row>
    <row r="492" spans="2:13" s="25" customFormat="1" ht="15" customHeight="1">
      <c r="B492" s="43"/>
      <c r="M492" s="47"/>
    </row>
    <row r="493" spans="2:13" s="25" customFormat="1" ht="15" customHeight="1">
      <c r="B493" s="43"/>
      <c r="M493" s="47"/>
    </row>
    <row r="494" spans="2:13" s="25" customFormat="1" ht="15" customHeight="1">
      <c r="B494" s="43"/>
      <c r="M494" s="47"/>
    </row>
    <row r="495" spans="2:13" s="25" customFormat="1" ht="15" customHeight="1">
      <c r="B495" s="43"/>
      <c r="M495" s="47"/>
    </row>
    <row r="496" spans="2:13" s="25" customFormat="1" ht="15" customHeight="1">
      <c r="B496" s="43"/>
      <c r="M496" s="47"/>
    </row>
    <row r="497" spans="2:13" s="25" customFormat="1" ht="15" customHeight="1">
      <c r="B497" s="43"/>
      <c r="M497" s="47"/>
    </row>
    <row r="498" spans="2:13" s="25" customFormat="1" ht="15" customHeight="1">
      <c r="B498" s="43"/>
      <c r="M498" s="47"/>
    </row>
    <row r="499" spans="2:13" s="25" customFormat="1" ht="15" customHeight="1">
      <c r="B499" s="43"/>
      <c r="M499" s="47"/>
    </row>
    <row r="500" spans="2:13" s="25" customFormat="1" ht="15" customHeight="1">
      <c r="B500" s="43"/>
      <c r="M500" s="47"/>
    </row>
    <row r="501" spans="2:13" s="25" customFormat="1" ht="15" customHeight="1">
      <c r="B501" s="43"/>
      <c r="M501" s="47"/>
    </row>
    <row r="502" spans="2:13" s="25" customFormat="1" ht="15" customHeight="1">
      <c r="B502" s="43"/>
      <c r="M502" s="47"/>
    </row>
    <row r="503" spans="2:13" s="25" customFormat="1" ht="15" customHeight="1">
      <c r="B503" s="43"/>
      <c r="M503" s="47"/>
    </row>
    <row r="504" spans="2:13" s="25" customFormat="1" ht="15" customHeight="1">
      <c r="B504" s="43"/>
      <c r="M504" s="47"/>
    </row>
    <row r="505" spans="2:13" s="25" customFormat="1" ht="15" customHeight="1">
      <c r="B505" s="43"/>
      <c r="M505" s="47"/>
    </row>
    <row r="506" spans="2:13" s="25" customFormat="1" ht="15" customHeight="1">
      <c r="B506" s="43"/>
      <c r="M506" s="47"/>
    </row>
    <row r="507" spans="2:13" s="25" customFormat="1" ht="15" customHeight="1">
      <c r="B507" s="43"/>
      <c r="M507" s="47"/>
    </row>
    <row r="508" spans="2:13" s="25" customFormat="1" ht="15" customHeight="1">
      <c r="B508" s="43"/>
      <c r="M508" s="47"/>
    </row>
    <row r="509" spans="2:13" s="25" customFormat="1" ht="15" customHeight="1">
      <c r="B509" s="43"/>
      <c r="M509" s="47"/>
    </row>
    <row r="510" spans="2:13" s="25" customFormat="1" ht="15" customHeight="1">
      <c r="B510" s="43"/>
      <c r="M510" s="47"/>
    </row>
    <row r="511" spans="2:13" s="25" customFormat="1" ht="15" customHeight="1">
      <c r="B511" s="43"/>
      <c r="M511" s="47"/>
    </row>
    <row r="512" spans="2:13" s="25" customFormat="1" ht="15" customHeight="1">
      <c r="B512" s="43"/>
      <c r="M512" s="47"/>
    </row>
    <row r="513" spans="2:13" s="25" customFormat="1" ht="15" customHeight="1">
      <c r="B513" s="43"/>
      <c r="M513" s="47"/>
    </row>
    <row r="514" spans="2:13" s="25" customFormat="1" ht="15" customHeight="1">
      <c r="B514" s="43"/>
      <c r="M514" s="47"/>
    </row>
    <row r="515" spans="2:13" s="25" customFormat="1" ht="15" customHeight="1">
      <c r="B515" s="43"/>
      <c r="M515" s="47"/>
    </row>
    <row r="516" spans="2:13" s="25" customFormat="1" ht="15" customHeight="1">
      <c r="B516" s="43"/>
      <c r="M516" s="47"/>
    </row>
    <row r="517" spans="2:13" s="25" customFormat="1" ht="15" customHeight="1">
      <c r="B517" s="43"/>
      <c r="M517" s="47"/>
    </row>
    <row r="518" spans="2:13" s="25" customFormat="1" ht="15" customHeight="1">
      <c r="B518" s="43"/>
      <c r="M518" s="47"/>
    </row>
    <row r="519" spans="2:13" s="25" customFormat="1" ht="15" customHeight="1">
      <c r="B519" s="43"/>
      <c r="M519" s="47"/>
    </row>
    <row r="520" spans="2:13" s="25" customFormat="1" ht="15" customHeight="1">
      <c r="B520" s="43"/>
      <c r="M520" s="47"/>
    </row>
    <row r="521" spans="2:13" s="25" customFormat="1" ht="15" customHeight="1">
      <c r="B521" s="43"/>
      <c r="M521" s="47"/>
    </row>
    <row r="522" spans="2:13" s="25" customFormat="1" ht="15" customHeight="1">
      <c r="B522" s="43"/>
      <c r="M522" s="47"/>
    </row>
    <row r="523" spans="2:13" s="25" customFormat="1" ht="15" customHeight="1">
      <c r="B523" s="43"/>
      <c r="M523" s="47"/>
    </row>
    <row r="524" spans="2:13" s="25" customFormat="1" ht="15" customHeight="1">
      <c r="B524" s="43"/>
      <c r="M524" s="47"/>
    </row>
    <row r="525" spans="2:13" s="25" customFormat="1" ht="15" customHeight="1">
      <c r="B525" s="43"/>
      <c r="M525" s="47"/>
    </row>
    <row r="526" spans="2:13" s="25" customFormat="1" ht="15" customHeight="1">
      <c r="B526" s="43"/>
      <c r="M526" s="47"/>
    </row>
    <row r="527" spans="2:13" s="25" customFormat="1" ht="15" customHeight="1">
      <c r="B527" s="43"/>
      <c r="M527" s="47"/>
    </row>
    <row r="528" spans="2:13" s="25" customFormat="1" ht="15" customHeight="1">
      <c r="B528" s="43"/>
      <c r="M528" s="47"/>
    </row>
    <row r="529" spans="2:13" s="25" customFormat="1" ht="15" customHeight="1">
      <c r="B529" s="43"/>
      <c r="M529" s="47"/>
    </row>
    <row r="530" spans="2:13" s="25" customFormat="1" ht="15" customHeight="1">
      <c r="B530" s="43"/>
      <c r="M530" s="47"/>
    </row>
    <row r="531" spans="2:13" s="25" customFormat="1" ht="15" customHeight="1">
      <c r="B531" s="43"/>
      <c r="M531" s="47"/>
    </row>
    <row r="532" spans="2:13" s="25" customFormat="1" ht="15" customHeight="1">
      <c r="B532" s="43"/>
      <c r="M532" s="47"/>
    </row>
    <row r="533" spans="2:13" s="25" customFormat="1" ht="15" customHeight="1">
      <c r="B533" s="43"/>
      <c r="M533" s="47"/>
    </row>
    <row r="534" spans="2:13" s="25" customFormat="1" ht="15" customHeight="1">
      <c r="B534" s="43"/>
      <c r="M534" s="47"/>
    </row>
    <row r="535" spans="2:13" s="25" customFormat="1" ht="15" customHeight="1">
      <c r="B535" s="43"/>
      <c r="M535" s="47"/>
    </row>
    <row r="536" spans="2:13" s="25" customFormat="1" ht="15" customHeight="1">
      <c r="B536" s="43"/>
      <c r="M536" s="47"/>
    </row>
    <row r="537" spans="2:13" s="25" customFormat="1" ht="15" customHeight="1">
      <c r="B537" s="43"/>
      <c r="M537" s="47"/>
    </row>
    <row r="538" spans="2:13" s="25" customFormat="1" ht="15" customHeight="1">
      <c r="B538" s="43"/>
      <c r="M538" s="47"/>
    </row>
    <row r="539" spans="2:13" s="25" customFormat="1" ht="15" customHeight="1">
      <c r="B539" s="43"/>
      <c r="M539" s="47"/>
    </row>
    <row r="540" spans="2:13" s="25" customFormat="1" ht="15" customHeight="1">
      <c r="B540" s="43"/>
      <c r="M540" s="47"/>
    </row>
    <row r="541" spans="2:13" s="25" customFormat="1" ht="15" customHeight="1">
      <c r="B541" s="43"/>
      <c r="M541" s="47"/>
    </row>
    <row r="542" spans="2:13" s="25" customFormat="1" ht="15" customHeight="1">
      <c r="B542" s="43"/>
      <c r="M542" s="47"/>
    </row>
    <row r="543" spans="2:13" s="25" customFormat="1" ht="15" customHeight="1">
      <c r="B543" s="43"/>
      <c r="M543" s="47"/>
    </row>
    <row r="544" spans="2:13" s="25" customFormat="1" ht="15" customHeight="1">
      <c r="B544" s="43"/>
      <c r="M544" s="47"/>
    </row>
    <row r="545" spans="2:13" s="25" customFormat="1" ht="15" customHeight="1">
      <c r="B545" s="43"/>
      <c r="M545" s="47"/>
    </row>
    <row r="546" spans="2:13" s="25" customFormat="1" ht="15" customHeight="1">
      <c r="B546" s="43"/>
      <c r="M546" s="47"/>
    </row>
    <row r="547" spans="2:13" s="25" customFormat="1" ht="15" customHeight="1">
      <c r="B547" s="43"/>
      <c r="M547" s="47"/>
    </row>
    <row r="548" spans="2:13" s="25" customFormat="1" ht="15" customHeight="1">
      <c r="B548" s="43"/>
      <c r="M548" s="47"/>
    </row>
    <row r="549" spans="2:13" s="25" customFormat="1" ht="15" customHeight="1">
      <c r="B549" s="43"/>
      <c r="M549" s="47"/>
    </row>
    <row r="550" spans="2:13" s="25" customFormat="1" ht="15" customHeight="1">
      <c r="B550" s="43"/>
      <c r="M550" s="47"/>
    </row>
    <row r="551" spans="2:13" s="25" customFormat="1" ht="15" customHeight="1">
      <c r="B551" s="43"/>
      <c r="M551" s="47"/>
    </row>
    <row r="552" spans="2:13" s="25" customFormat="1" ht="15" customHeight="1">
      <c r="B552" s="43"/>
      <c r="M552" s="47"/>
    </row>
    <row r="553" spans="2:13" s="25" customFormat="1" ht="15" customHeight="1">
      <c r="B553" s="43"/>
      <c r="M553" s="47"/>
    </row>
    <row r="554" spans="2:13" s="25" customFormat="1" ht="15" customHeight="1">
      <c r="B554" s="43"/>
      <c r="M554" s="47"/>
    </row>
    <row r="555" spans="2:13" s="25" customFormat="1" ht="15" customHeight="1">
      <c r="B555" s="43"/>
      <c r="M555" s="47"/>
    </row>
    <row r="556" spans="2:13" s="25" customFormat="1" ht="15" customHeight="1">
      <c r="B556" s="43"/>
      <c r="M556" s="47"/>
    </row>
    <row r="557" spans="2:13" s="25" customFormat="1" ht="15" customHeight="1">
      <c r="B557" s="43"/>
      <c r="M557" s="47"/>
    </row>
    <row r="558" spans="2:13" s="25" customFormat="1" ht="15" customHeight="1">
      <c r="B558" s="43"/>
      <c r="M558" s="47"/>
    </row>
    <row r="559" spans="2:13" s="25" customFormat="1" ht="15" customHeight="1">
      <c r="B559" s="43"/>
      <c r="M559" s="47"/>
    </row>
    <row r="560" spans="2:13" s="25" customFormat="1" ht="15" customHeight="1">
      <c r="B560" s="43"/>
      <c r="M560" s="47"/>
    </row>
    <row r="561" spans="2:13" s="25" customFormat="1" ht="15" customHeight="1">
      <c r="B561" s="43"/>
      <c r="M561" s="47"/>
    </row>
    <row r="562" spans="2:13" s="25" customFormat="1" ht="15" customHeight="1">
      <c r="B562" s="43"/>
      <c r="M562" s="47"/>
    </row>
    <row r="563" spans="2:13" s="25" customFormat="1" ht="15" customHeight="1">
      <c r="B563" s="43"/>
      <c r="M563" s="47"/>
    </row>
    <row r="564" spans="2:13" s="25" customFormat="1" ht="15" customHeight="1">
      <c r="B564" s="43"/>
      <c r="M564" s="47"/>
    </row>
    <row r="565" spans="2:13" s="25" customFormat="1" ht="15" customHeight="1">
      <c r="B565" s="43"/>
      <c r="M565" s="47"/>
    </row>
    <row r="566" spans="2:13" s="25" customFormat="1" ht="15" customHeight="1">
      <c r="B566" s="43"/>
      <c r="M566" s="47"/>
    </row>
    <row r="567" spans="2:13" s="25" customFormat="1" ht="15" customHeight="1">
      <c r="B567" s="43"/>
      <c r="M567" s="47"/>
    </row>
    <row r="568" spans="2:13" s="25" customFormat="1" ht="15" customHeight="1">
      <c r="B568" s="43"/>
      <c r="M568" s="47"/>
    </row>
    <row r="569" spans="2:13" s="25" customFormat="1" ht="15" customHeight="1">
      <c r="B569" s="43"/>
      <c r="M569" s="47"/>
    </row>
    <row r="570" spans="2:13" s="25" customFormat="1" ht="15" customHeight="1">
      <c r="B570" s="43"/>
      <c r="M570" s="47"/>
    </row>
    <row r="571" spans="2:13" s="25" customFormat="1" ht="15" customHeight="1">
      <c r="B571" s="43"/>
      <c r="M571" s="47"/>
    </row>
    <row r="572" spans="2:13" s="25" customFormat="1" ht="15" customHeight="1">
      <c r="B572" s="43"/>
      <c r="M572" s="47"/>
    </row>
    <row r="573" spans="2:13" s="25" customFormat="1" ht="15" customHeight="1">
      <c r="B573" s="43"/>
      <c r="M573" s="47"/>
    </row>
    <row r="574" spans="2:13" s="25" customFormat="1" ht="15" customHeight="1">
      <c r="B574" s="43"/>
      <c r="M574" s="47"/>
    </row>
    <row r="575" spans="2:13" s="25" customFormat="1" ht="15" customHeight="1">
      <c r="B575" s="43"/>
      <c r="M575" s="47"/>
    </row>
    <row r="576" spans="2:13" s="25" customFormat="1" ht="15" customHeight="1">
      <c r="B576" s="43"/>
      <c r="M576" s="47"/>
    </row>
    <row r="577" spans="2:13" s="25" customFormat="1" ht="15" customHeight="1">
      <c r="B577" s="43"/>
      <c r="M577" s="47"/>
    </row>
    <row r="578" spans="2:13" s="25" customFormat="1" ht="15" customHeight="1">
      <c r="B578" s="43"/>
      <c r="M578" s="47"/>
    </row>
    <row r="579" spans="2:13" s="25" customFormat="1" ht="15" customHeight="1">
      <c r="B579" s="43"/>
      <c r="M579" s="47"/>
    </row>
    <row r="580" spans="2:13" s="25" customFormat="1" ht="15" customHeight="1">
      <c r="B580" s="43"/>
      <c r="M580" s="47"/>
    </row>
    <row r="581" spans="2:13" s="25" customFormat="1" ht="15" customHeight="1">
      <c r="B581" s="43"/>
      <c r="M581" s="47"/>
    </row>
    <row r="582" spans="2:13" s="25" customFormat="1" ht="15" customHeight="1">
      <c r="B582" s="43"/>
      <c r="M582" s="47"/>
    </row>
    <row r="583" spans="2:13" s="25" customFormat="1" ht="15" customHeight="1">
      <c r="B583" s="43"/>
      <c r="M583" s="47"/>
    </row>
    <row r="584" spans="2:13" s="25" customFormat="1" ht="15" customHeight="1">
      <c r="B584" s="43"/>
      <c r="M584" s="47"/>
    </row>
    <row r="585" spans="2:13" s="25" customFormat="1" ht="15" customHeight="1">
      <c r="B585" s="43"/>
      <c r="M585" s="47"/>
    </row>
    <row r="586" spans="2:13" s="25" customFormat="1" ht="15" customHeight="1">
      <c r="B586" s="43"/>
      <c r="M586" s="47"/>
    </row>
    <row r="587" spans="2:13" s="25" customFormat="1" ht="15" customHeight="1">
      <c r="B587" s="43"/>
      <c r="M587" s="47"/>
    </row>
    <row r="588" spans="2:13" s="25" customFormat="1" ht="15" customHeight="1">
      <c r="B588" s="43"/>
      <c r="M588" s="47"/>
    </row>
    <row r="589" spans="2:13" s="25" customFormat="1" ht="15" customHeight="1">
      <c r="B589" s="43"/>
      <c r="M589" s="47"/>
    </row>
    <row r="590" spans="2:13" s="25" customFormat="1" ht="15" customHeight="1">
      <c r="B590" s="43"/>
      <c r="M590" s="47"/>
    </row>
    <row r="591" spans="2:13" s="25" customFormat="1" ht="15" customHeight="1">
      <c r="B591" s="43"/>
      <c r="M591" s="47"/>
    </row>
    <row r="592" spans="2:13" s="25" customFormat="1" ht="15" customHeight="1">
      <c r="B592" s="43"/>
      <c r="M592" s="47"/>
    </row>
    <row r="593" spans="2:13" s="25" customFormat="1" ht="15" customHeight="1">
      <c r="B593" s="43"/>
      <c r="M593" s="47"/>
    </row>
    <row r="594" spans="2:13" s="25" customFormat="1" ht="15" customHeight="1">
      <c r="B594" s="43"/>
      <c r="M594" s="47"/>
    </row>
    <row r="595" spans="2:13" s="25" customFormat="1" ht="15" customHeight="1">
      <c r="B595" s="43"/>
      <c r="M595" s="47"/>
    </row>
    <row r="596" spans="2:13" s="25" customFormat="1" ht="15" customHeight="1">
      <c r="B596" s="43"/>
      <c r="M596" s="47"/>
    </row>
    <row r="597" spans="2:13" s="25" customFormat="1" ht="15" customHeight="1">
      <c r="B597" s="43"/>
      <c r="M597" s="47"/>
    </row>
    <row r="598" spans="2:13" s="25" customFormat="1" ht="15" customHeight="1">
      <c r="B598" s="43"/>
      <c r="M598" s="47"/>
    </row>
    <row r="599" spans="2:13" s="25" customFormat="1" ht="15" customHeight="1">
      <c r="B599" s="43"/>
      <c r="M599" s="47"/>
    </row>
    <row r="600" spans="2:13" s="25" customFormat="1" ht="15" customHeight="1">
      <c r="B600" s="43"/>
      <c r="M600" s="47"/>
    </row>
    <row r="601" spans="2:13" s="25" customFormat="1" ht="15" customHeight="1">
      <c r="B601" s="43"/>
      <c r="M601" s="47"/>
    </row>
    <row r="602" spans="2:13" s="25" customFormat="1" ht="15" customHeight="1">
      <c r="B602" s="43"/>
      <c r="M602" s="47"/>
    </row>
    <row r="603" spans="2:13" s="25" customFormat="1" ht="15" customHeight="1">
      <c r="B603" s="43"/>
      <c r="M603" s="47"/>
    </row>
    <row r="604" spans="2:13" s="25" customFormat="1" ht="15" customHeight="1">
      <c r="B604" s="43"/>
      <c r="M604" s="47"/>
    </row>
    <row r="605" spans="2:13" s="25" customFormat="1" ht="15" customHeight="1">
      <c r="B605" s="43"/>
      <c r="M605" s="47"/>
    </row>
    <row r="606" spans="2:13" s="25" customFormat="1" ht="15" customHeight="1">
      <c r="B606" s="43"/>
      <c r="M606" s="47"/>
    </row>
    <row r="607" spans="2:13" s="25" customFormat="1" ht="15" customHeight="1">
      <c r="B607" s="43"/>
      <c r="M607" s="47"/>
    </row>
    <row r="608" spans="2:13" s="25" customFormat="1" ht="15" customHeight="1">
      <c r="B608" s="43"/>
      <c r="M608" s="47"/>
    </row>
    <row r="609" spans="2:13" s="25" customFormat="1" ht="15" customHeight="1">
      <c r="B609" s="43"/>
      <c r="M609" s="47"/>
    </row>
    <row r="610" spans="2:13" s="25" customFormat="1" ht="15" customHeight="1">
      <c r="B610" s="43"/>
      <c r="M610" s="47"/>
    </row>
    <row r="611" spans="2:13" s="25" customFormat="1" ht="15" customHeight="1">
      <c r="B611" s="43"/>
      <c r="M611" s="47"/>
    </row>
    <row r="612" spans="2:13" s="25" customFormat="1" ht="15" customHeight="1">
      <c r="B612" s="43"/>
      <c r="M612" s="47"/>
    </row>
    <row r="613" spans="2:13" s="25" customFormat="1" ht="15" customHeight="1">
      <c r="B613" s="43"/>
      <c r="M613" s="47"/>
    </row>
    <row r="614" spans="2:13" s="25" customFormat="1" ht="15" customHeight="1">
      <c r="B614" s="43"/>
      <c r="M614" s="47"/>
    </row>
    <row r="615" spans="2:13" s="25" customFormat="1" ht="15" customHeight="1">
      <c r="B615" s="43"/>
      <c r="M615" s="47"/>
    </row>
    <row r="616" spans="2:13" s="25" customFormat="1" ht="15" customHeight="1">
      <c r="B616" s="43"/>
      <c r="M616" s="47"/>
    </row>
    <row r="617" spans="2:13" s="25" customFormat="1" ht="15" customHeight="1">
      <c r="B617" s="43"/>
      <c r="M617" s="47"/>
    </row>
    <row r="618" spans="2:13" s="25" customFormat="1" ht="15" customHeight="1">
      <c r="B618" s="43"/>
      <c r="M618" s="47"/>
    </row>
    <row r="619" spans="2:13" s="25" customFormat="1" ht="15" customHeight="1">
      <c r="B619" s="43"/>
      <c r="M619" s="47"/>
    </row>
    <row r="620" spans="2:13" s="25" customFormat="1" ht="15" customHeight="1">
      <c r="B620" s="43"/>
      <c r="M620" s="47"/>
    </row>
    <row r="621" spans="2:13" s="25" customFormat="1" ht="15" customHeight="1">
      <c r="B621" s="43"/>
      <c r="M621" s="47"/>
    </row>
    <row r="622" spans="2:13" s="25" customFormat="1" ht="15" customHeight="1">
      <c r="B622" s="43"/>
      <c r="M622" s="47"/>
    </row>
    <row r="623" spans="2:13" s="25" customFormat="1" ht="15" customHeight="1">
      <c r="B623" s="43"/>
      <c r="M623" s="47"/>
    </row>
    <row r="624" spans="2:13" s="25" customFormat="1" ht="15" customHeight="1">
      <c r="B624" s="43"/>
      <c r="M624" s="47"/>
    </row>
    <row r="625" spans="2:13" s="25" customFormat="1" ht="15" customHeight="1">
      <c r="B625" s="43"/>
      <c r="M625" s="47"/>
    </row>
    <row r="626" spans="2:13" s="25" customFormat="1" ht="15" customHeight="1">
      <c r="B626" s="43"/>
      <c r="M626" s="47"/>
    </row>
    <row r="627" spans="2:13" s="25" customFormat="1" ht="15" customHeight="1">
      <c r="B627" s="43"/>
      <c r="M627" s="47"/>
    </row>
    <row r="628" spans="2:13" s="25" customFormat="1" ht="15" customHeight="1">
      <c r="B628" s="43"/>
      <c r="M628" s="47"/>
    </row>
    <row r="629" spans="2:13" s="25" customFormat="1" ht="15" customHeight="1">
      <c r="B629" s="43"/>
      <c r="M629" s="47"/>
    </row>
    <row r="630" spans="2:13" s="25" customFormat="1" ht="15" customHeight="1">
      <c r="B630" s="43"/>
      <c r="M630" s="47"/>
    </row>
    <row r="631" spans="2:13" s="25" customFormat="1" ht="15" customHeight="1">
      <c r="B631" s="43"/>
      <c r="M631" s="47"/>
    </row>
    <row r="632" spans="2:13" s="25" customFormat="1" ht="15" customHeight="1">
      <c r="B632" s="43"/>
      <c r="M632" s="47"/>
    </row>
    <row r="633" spans="2:13" s="25" customFormat="1" ht="15" customHeight="1">
      <c r="B633" s="43"/>
      <c r="M633" s="47"/>
    </row>
    <row r="634" spans="2:13" s="25" customFormat="1" ht="15" customHeight="1">
      <c r="B634" s="43"/>
      <c r="M634" s="47"/>
    </row>
    <row r="635" spans="2:13" s="25" customFormat="1" ht="15" customHeight="1">
      <c r="B635" s="43"/>
      <c r="M635" s="47"/>
    </row>
    <row r="636" spans="2:13" s="25" customFormat="1" ht="15" customHeight="1">
      <c r="B636" s="43"/>
      <c r="M636" s="47"/>
    </row>
    <row r="637" spans="2:13" s="25" customFormat="1" ht="15" customHeight="1">
      <c r="B637" s="43"/>
      <c r="M637" s="47"/>
    </row>
    <row r="638" spans="2:13" s="25" customFormat="1" ht="15" customHeight="1">
      <c r="B638" s="43"/>
      <c r="M638" s="47"/>
    </row>
    <row r="639" spans="2:13" s="25" customFormat="1" ht="15" customHeight="1">
      <c r="B639" s="43"/>
      <c r="M639" s="47"/>
    </row>
    <row r="640" spans="2:13" s="25" customFormat="1" ht="15" customHeight="1">
      <c r="B640" s="43"/>
      <c r="M640" s="47"/>
    </row>
    <row r="641" spans="2:13" s="25" customFormat="1" ht="15" customHeight="1">
      <c r="B641" s="43"/>
      <c r="M641" s="47"/>
    </row>
    <row r="642" spans="2:13" s="25" customFormat="1" ht="15" customHeight="1">
      <c r="B642" s="43"/>
      <c r="M642" s="47"/>
    </row>
    <row r="643" spans="2:13" s="25" customFormat="1" ht="15" customHeight="1">
      <c r="B643" s="43"/>
      <c r="M643" s="47"/>
    </row>
    <row r="644" spans="2:13" s="25" customFormat="1" ht="15" customHeight="1">
      <c r="B644" s="43"/>
      <c r="M644" s="47"/>
    </row>
    <row r="645" spans="2:13" s="25" customFormat="1" ht="15" customHeight="1">
      <c r="B645" s="43"/>
      <c r="M645" s="47"/>
    </row>
    <row r="646" spans="2:13" s="25" customFormat="1" ht="15" customHeight="1">
      <c r="B646" s="43"/>
      <c r="M646" s="47"/>
    </row>
    <row r="647" spans="2:13" s="25" customFormat="1" ht="15" customHeight="1">
      <c r="B647" s="43"/>
      <c r="M647" s="47"/>
    </row>
    <row r="648" spans="2:13" s="25" customFormat="1" ht="15" customHeight="1">
      <c r="B648" s="43"/>
      <c r="M648" s="47"/>
    </row>
    <row r="649" spans="2:13" s="25" customFormat="1" ht="15" customHeight="1">
      <c r="B649" s="43"/>
      <c r="M649" s="47"/>
    </row>
    <row r="650" spans="2:13" s="25" customFormat="1" ht="15" customHeight="1">
      <c r="B650" s="43"/>
      <c r="M650" s="47"/>
    </row>
    <row r="651" spans="2:13" s="25" customFormat="1" ht="15" customHeight="1">
      <c r="B651" s="43"/>
      <c r="M651" s="47"/>
    </row>
    <row r="652" spans="2:13" s="25" customFormat="1" ht="15" customHeight="1">
      <c r="B652" s="43"/>
      <c r="M652" s="47"/>
    </row>
    <row r="653" spans="2:13" s="25" customFormat="1" ht="15" customHeight="1">
      <c r="B653" s="43"/>
      <c r="M653" s="47"/>
    </row>
    <row r="654" spans="2:13" s="25" customFormat="1" ht="15" customHeight="1">
      <c r="B654" s="43"/>
      <c r="M654" s="47"/>
    </row>
    <row r="655" spans="2:13" s="25" customFormat="1" ht="15" customHeight="1">
      <c r="B655" s="43"/>
      <c r="M655" s="47"/>
    </row>
    <row r="656" spans="2:13" s="25" customFormat="1" ht="15" customHeight="1">
      <c r="B656" s="43"/>
      <c r="M656" s="47"/>
    </row>
    <row r="657" spans="2:13" s="25" customFormat="1" ht="15" customHeight="1">
      <c r="B657" s="43"/>
      <c r="M657" s="47"/>
    </row>
    <row r="658" spans="2:13" s="25" customFormat="1" ht="15" customHeight="1">
      <c r="B658" s="43"/>
      <c r="M658" s="47"/>
    </row>
    <row r="659" spans="2:13" s="25" customFormat="1" ht="15" customHeight="1">
      <c r="B659" s="43"/>
      <c r="M659" s="47"/>
    </row>
    <row r="660" spans="2:13" s="25" customFormat="1" ht="15" customHeight="1">
      <c r="B660" s="43"/>
      <c r="M660" s="47"/>
    </row>
    <row r="661" spans="2:13" s="25" customFormat="1" ht="15" customHeight="1">
      <c r="B661" s="43"/>
      <c r="M661" s="47"/>
    </row>
    <row r="662" spans="2:13" s="25" customFormat="1" ht="15" customHeight="1">
      <c r="B662" s="43"/>
      <c r="M662" s="47"/>
    </row>
    <row r="663" spans="2:13" s="25" customFormat="1" ht="15" customHeight="1">
      <c r="B663" s="43"/>
      <c r="M663" s="47"/>
    </row>
    <row r="664" spans="2:13" s="25" customFormat="1" ht="15" customHeight="1">
      <c r="B664" s="43"/>
      <c r="M664" s="47"/>
    </row>
    <row r="665" spans="2:13" s="25" customFormat="1" ht="15" customHeight="1">
      <c r="B665" s="43"/>
      <c r="M665" s="47"/>
    </row>
    <row r="666" spans="2:13" s="25" customFormat="1" ht="15" customHeight="1">
      <c r="B666" s="43"/>
      <c r="M666" s="47"/>
    </row>
    <row r="667" spans="2:13" s="25" customFormat="1" ht="15" customHeight="1">
      <c r="B667" s="43"/>
      <c r="M667" s="47"/>
    </row>
    <row r="668" spans="2:13" s="25" customFormat="1" ht="15" customHeight="1">
      <c r="B668" s="43"/>
      <c r="M668" s="47"/>
    </row>
    <row r="669" spans="2:13" s="25" customFormat="1" ht="15" customHeight="1">
      <c r="B669" s="43"/>
      <c r="M669" s="47"/>
    </row>
    <row r="670" spans="2:13" s="25" customFormat="1" ht="15" customHeight="1">
      <c r="B670" s="43"/>
      <c r="M670" s="47"/>
    </row>
    <row r="671" spans="2:13" s="25" customFormat="1" ht="15" customHeight="1">
      <c r="B671" s="43"/>
      <c r="M671" s="47"/>
    </row>
    <row r="672" spans="2:13" s="25" customFormat="1" ht="15" customHeight="1">
      <c r="B672" s="43"/>
      <c r="M672" s="47"/>
    </row>
    <row r="673" spans="2:13" s="25" customFormat="1" ht="15" customHeight="1">
      <c r="B673" s="43"/>
      <c r="M673" s="47"/>
    </row>
    <row r="674" spans="2:13" s="25" customFormat="1" ht="15" customHeight="1">
      <c r="B674" s="43"/>
      <c r="M674" s="47"/>
    </row>
    <row r="675" spans="2:13" s="25" customFormat="1" ht="15" customHeight="1">
      <c r="B675" s="43"/>
      <c r="M675" s="47"/>
    </row>
    <row r="676" spans="2:13" s="25" customFormat="1" ht="15" customHeight="1">
      <c r="B676" s="43"/>
      <c r="M676" s="47"/>
    </row>
    <row r="677" spans="2:13" s="25" customFormat="1" ht="15" customHeight="1">
      <c r="B677" s="43"/>
      <c r="M677" s="47"/>
    </row>
    <row r="678" spans="2:13" s="25" customFormat="1" ht="15" customHeight="1">
      <c r="B678" s="43"/>
      <c r="M678" s="47"/>
    </row>
    <row r="679" spans="2:13" s="25" customFormat="1" ht="15" customHeight="1">
      <c r="B679" s="43"/>
      <c r="M679" s="47"/>
    </row>
    <row r="680" spans="2:13" s="25" customFormat="1" ht="15" customHeight="1">
      <c r="B680" s="43"/>
      <c r="M680" s="47"/>
    </row>
    <row r="681" spans="2:13" s="25" customFormat="1" ht="15" customHeight="1">
      <c r="B681" s="43"/>
      <c r="M681" s="47"/>
    </row>
    <row r="682" spans="2:13" s="25" customFormat="1" ht="15" customHeight="1">
      <c r="B682" s="43"/>
      <c r="M682" s="47"/>
    </row>
    <row r="683" spans="2:13" s="25" customFormat="1" ht="15" customHeight="1">
      <c r="B683" s="43"/>
      <c r="M683" s="47"/>
    </row>
    <row r="684" spans="2:13" s="25" customFormat="1" ht="15" customHeight="1">
      <c r="B684" s="43"/>
      <c r="M684" s="47"/>
    </row>
    <row r="685" spans="2:13" s="25" customFormat="1" ht="15" customHeight="1">
      <c r="B685" s="43"/>
      <c r="M685" s="47"/>
    </row>
    <row r="686" spans="2:13" s="25" customFormat="1" ht="15" customHeight="1">
      <c r="B686" s="43"/>
      <c r="M686" s="47"/>
    </row>
    <row r="687" spans="2:13" s="25" customFormat="1" ht="15" customHeight="1">
      <c r="B687" s="43"/>
      <c r="M687" s="47"/>
    </row>
    <row r="688" spans="2:13" s="25" customFormat="1" ht="15" customHeight="1">
      <c r="B688" s="43"/>
      <c r="M688" s="47"/>
    </row>
    <row r="689" spans="2:13" s="25" customFormat="1" ht="15" customHeight="1">
      <c r="B689" s="43"/>
      <c r="M689" s="47"/>
    </row>
    <row r="690" spans="2:13" s="25" customFormat="1" ht="15" customHeight="1">
      <c r="B690" s="43"/>
      <c r="M690" s="47"/>
    </row>
    <row r="691" spans="2:13" s="25" customFormat="1" ht="15" customHeight="1">
      <c r="B691" s="43"/>
      <c r="M691" s="47"/>
    </row>
    <row r="692" spans="2:13" s="25" customFormat="1" ht="15" customHeight="1">
      <c r="B692" s="43"/>
      <c r="M692" s="47"/>
    </row>
    <row r="693" spans="2:13" s="25" customFormat="1" ht="15" customHeight="1">
      <c r="B693" s="43"/>
      <c r="M693" s="47"/>
    </row>
    <row r="694" spans="2:13" s="25" customFormat="1" ht="15" customHeight="1">
      <c r="B694" s="43"/>
      <c r="M694" s="47"/>
    </row>
    <row r="695" spans="2:13" s="25" customFormat="1" ht="15" customHeight="1">
      <c r="B695" s="43"/>
      <c r="M695" s="47"/>
    </row>
    <row r="696" spans="2:13" s="25" customFormat="1" ht="15" customHeight="1">
      <c r="B696" s="43"/>
      <c r="M696" s="47"/>
    </row>
    <row r="697" spans="2:13" s="25" customFormat="1" ht="15" customHeight="1">
      <c r="B697" s="43"/>
      <c r="M697" s="47"/>
    </row>
    <row r="698" spans="2:13" s="25" customFormat="1" ht="15" customHeight="1">
      <c r="B698" s="43"/>
      <c r="M698" s="47"/>
    </row>
    <row r="699" spans="2:13" s="25" customFormat="1" ht="15" customHeight="1">
      <c r="B699" s="43"/>
      <c r="M699" s="47"/>
    </row>
    <row r="700" spans="2:13" s="25" customFormat="1" ht="15" customHeight="1">
      <c r="B700" s="43"/>
      <c r="M700" s="47"/>
    </row>
    <row r="701" spans="2:13" s="25" customFormat="1" ht="15" customHeight="1">
      <c r="B701" s="43"/>
      <c r="M701" s="47"/>
    </row>
    <row r="702" spans="2:13" s="25" customFormat="1" ht="15" customHeight="1">
      <c r="B702" s="43"/>
      <c r="M702" s="47"/>
    </row>
    <row r="703" spans="2:13" s="25" customFormat="1" ht="15" customHeight="1">
      <c r="B703" s="43"/>
      <c r="M703" s="47"/>
    </row>
    <row r="704" spans="2:13" s="25" customFormat="1" ht="15" customHeight="1">
      <c r="B704" s="43"/>
      <c r="M704" s="47"/>
    </row>
    <row r="705" spans="2:13" s="25" customFormat="1" ht="15" customHeight="1">
      <c r="B705" s="43"/>
      <c r="M705" s="47"/>
    </row>
    <row r="706" spans="2:13" s="25" customFormat="1" ht="15" customHeight="1">
      <c r="B706" s="43"/>
      <c r="M706" s="47"/>
    </row>
    <row r="707" spans="2:13" s="25" customFormat="1" ht="15" customHeight="1">
      <c r="B707" s="43"/>
      <c r="M707" s="47"/>
    </row>
    <row r="708" spans="2:13" s="25" customFormat="1" ht="15" customHeight="1">
      <c r="B708" s="43"/>
      <c r="M708" s="47"/>
    </row>
    <row r="709" spans="2:13" s="25" customFormat="1" ht="15" customHeight="1">
      <c r="B709" s="43"/>
      <c r="M709" s="47"/>
    </row>
    <row r="710" spans="2:13" s="25" customFormat="1" ht="15" customHeight="1">
      <c r="B710" s="43"/>
      <c r="M710" s="47"/>
    </row>
    <row r="711" spans="2:13" s="25" customFormat="1" ht="15" customHeight="1">
      <c r="B711" s="43"/>
      <c r="M711" s="47"/>
    </row>
    <row r="712" spans="2:13" s="25" customFormat="1" ht="15" customHeight="1">
      <c r="B712" s="43"/>
      <c r="M712" s="47"/>
    </row>
    <row r="713" spans="2:13" s="25" customFormat="1" ht="15" customHeight="1">
      <c r="B713" s="43"/>
      <c r="M713" s="47"/>
    </row>
    <row r="714" spans="2:13" s="25" customFormat="1" ht="15" customHeight="1">
      <c r="B714" s="43"/>
      <c r="M714" s="47"/>
    </row>
    <row r="715" spans="2:13" s="25" customFormat="1" ht="15" customHeight="1">
      <c r="B715" s="43"/>
      <c r="M715" s="47"/>
    </row>
    <row r="716" spans="2:13" s="25" customFormat="1" ht="15" customHeight="1">
      <c r="B716" s="43"/>
      <c r="M716" s="47"/>
    </row>
    <row r="717" spans="2:13" s="25" customFormat="1" ht="15" customHeight="1">
      <c r="B717" s="43"/>
      <c r="M717" s="47"/>
    </row>
    <row r="718" spans="2:13" s="25" customFormat="1" ht="15" customHeight="1">
      <c r="B718" s="43"/>
      <c r="M718" s="47"/>
    </row>
    <row r="719" spans="2:13" s="25" customFormat="1" ht="15" customHeight="1">
      <c r="B719" s="43"/>
      <c r="M719" s="47"/>
    </row>
    <row r="720" spans="2:13" s="25" customFormat="1" ht="15" customHeight="1">
      <c r="B720" s="43"/>
      <c r="M720" s="47"/>
    </row>
    <row r="721" spans="2:13" s="25" customFormat="1" ht="15" customHeight="1">
      <c r="B721" s="43"/>
      <c r="M721" s="47"/>
    </row>
    <row r="722" spans="2:13" s="25" customFormat="1" ht="15" customHeight="1">
      <c r="B722" s="43"/>
      <c r="M722" s="47"/>
    </row>
    <row r="723" spans="2:13" s="25" customFormat="1" ht="15" customHeight="1">
      <c r="B723" s="43"/>
      <c r="M723" s="47"/>
    </row>
    <row r="724" spans="2:13" s="25" customFormat="1" ht="15" customHeight="1">
      <c r="B724" s="43"/>
      <c r="M724" s="47"/>
    </row>
    <row r="725" spans="2:13" s="25" customFormat="1" ht="15" customHeight="1">
      <c r="B725" s="43"/>
      <c r="M725" s="47"/>
    </row>
    <row r="726" spans="2:13" s="25" customFormat="1" ht="15" customHeight="1">
      <c r="B726" s="43"/>
      <c r="M726" s="47"/>
    </row>
    <row r="727" spans="2:13" s="25" customFormat="1" ht="15" customHeight="1">
      <c r="B727" s="43"/>
      <c r="M727" s="47"/>
    </row>
    <row r="728" spans="2:13" s="25" customFormat="1" ht="15" customHeight="1">
      <c r="B728" s="43"/>
      <c r="M728" s="47"/>
    </row>
    <row r="729" spans="2:13" s="25" customFormat="1" ht="15" customHeight="1">
      <c r="B729" s="43"/>
      <c r="M729" s="47"/>
    </row>
    <row r="730" spans="2:13" s="25" customFormat="1" ht="15" customHeight="1">
      <c r="B730" s="43"/>
      <c r="M730" s="47"/>
    </row>
    <row r="731" spans="2:13" s="25" customFormat="1" ht="15" customHeight="1">
      <c r="B731" s="43"/>
      <c r="M731" s="47"/>
    </row>
    <row r="732" spans="2:13" s="25" customFormat="1" ht="15" customHeight="1">
      <c r="B732" s="43"/>
      <c r="M732" s="47"/>
    </row>
    <row r="733" spans="2:13" s="25" customFormat="1" ht="15" customHeight="1">
      <c r="B733" s="43"/>
      <c r="M733" s="47"/>
    </row>
    <row r="734" spans="2:13" s="25" customFormat="1" ht="15" customHeight="1">
      <c r="B734" s="43"/>
      <c r="M734" s="47"/>
    </row>
    <row r="735" spans="2:13" s="25" customFormat="1" ht="15" customHeight="1">
      <c r="B735" s="43"/>
      <c r="M735" s="47"/>
    </row>
    <row r="736" spans="2:13" s="25" customFormat="1" ht="15" customHeight="1">
      <c r="B736" s="43"/>
      <c r="M736" s="47"/>
    </row>
    <row r="737" spans="2:13" s="25" customFormat="1" ht="15" customHeight="1">
      <c r="B737" s="43"/>
      <c r="M737" s="47"/>
    </row>
    <row r="738" spans="2:13" s="25" customFormat="1" ht="15" customHeight="1">
      <c r="B738" s="43"/>
      <c r="M738" s="47"/>
    </row>
    <row r="739" spans="2:13" s="25" customFormat="1" ht="15" customHeight="1">
      <c r="B739" s="43"/>
      <c r="M739" s="47"/>
    </row>
    <row r="740" spans="2:13" s="25" customFormat="1" ht="15" customHeight="1">
      <c r="B740" s="43"/>
      <c r="M740" s="47"/>
    </row>
    <row r="741" spans="2:13" s="25" customFormat="1" ht="15" customHeight="1">
      <c r="B741" s="43"/>
      <c r="M741" s="47"/>
    </row>
    <row r="742" spans="2:13" s="25" customFormat="1" ht="15" customHeight="1">
      <c r="B742" s="43"/>
      <c r="M742" s="47"/>
    </row>
    <row r="743" spans="2:13" s="25" customFormat="1" ht="15" customHeight="1">
      <c r="B743" s="43"/>
      <c r="M743" s="47"/>
    </row>
    <row r="744" spans="2:13" s="25" customFormat="1" ht="15" customHeight="1">
      <c r="B744" s="43"/>
      <c r="M744" s="47"/>
    </row>
    <row r="745" spans="2:13" s="25" customFormat="1" ht="15" customHeight="1">
      <c r="B745" s="43"/>
      <c r="M745" s="47"/>
    </row>
    <row r="746" spans="2:13" s="25" customFormat="1" ht="15" customHeight="1">
      <c r="B746" s="43"/>
      <c r="M746" s="47"/>
    </row>
    <row r="747" spans="2:13" s="25" customFormat="1" ht="15" customHeight="1">
      <c r="B747" s="43"/>
      <c r="M747" s="47"/>
    </row>
    <row r="748" spans="2:13" s="25" customFormat="1" ht="15" customHeight="1">
      <c r="B748" s="43"/>
      <c r="M748" s="47"/>
    </row>
    <row r="749" spans="2:13" s="25" customFormat="1" ht="15" customHeight="1">
      <c r="B749" s="43"/>
      <c r="M749" s="47"/>
    </row>
    <row r="750" spans="2:13" s="25" customFormat="1" ht="15" customHeight="1">
      <c r="B750" s="43"/>
      <c r="M750" s="47"/>
    </row>
    <row r="751" spans="2:13" s="25" customFormat="1" ht="15" customHeight="1">
      <c r="B751" s="43"/>
      <c r="M751" s="47"/>
    </row>
    <row r="752" spans="2:13" s="25" customFormat="1" ht="15" customHeight="1">
      <c r="B752" s="43"/>
      <c r="M752" s="47"/>
    </row>
    <row r="753" spans="2:13" s="25" customFormat="1" ht="15" customHeight="1">
      <c r="B753" s="43"/>
      <c r="M753" s="47"/>
    </row>
    <row r="754" spans="2:13" s="25" customFormat="1" ht="15" customHeight="1">
      <c r="B754" s="43"/>
      <c r="M754" s="47"/>
    </row>
    <row r="755" spans="2:13" s="25" customFormat="1" ht="15" customHeight="1">
      <c r="B755" s="43"/>
      <c r="M755" s="47"/>
    </row>
    <row r="756" spans="2:13" s="25" customFormat="1" ht="15" customHeight="1">
      <c r="B756" s="43"/>
      <c r="M756" s="47"/>
    </row>
    <row r="757" spans="2:13" s="25" customFormat="1" ht="15" customHeight="1">
      <c r="B757" s="43"/>
      <c r="M757" s="47"/>
    </row>
    <row r="758" spans="2:13" s="25" customFormat="1" ht="15" customHeight="1">
      <c r="B758" s="43"/>
      <c r="M758" s="47"/>
    </row>
    <row r="759" spans="2:13" s="25" customFormat="1" ht="15" customHeight="1">
      <c r="B759" s="43"/>
      <c r="M759" s="47"/>
    </row>
    <row r="760" spans="2:13" s="25" customFormat="1" ht="15" customHeight="1">
      <c r="B760" s="43"/>
      <c r="M760" s="47"/>
    </row>
    <row r="761" spans="2:13" s="25" customFormat="1" ht="15" customHeight="1">
      <c r="B761" s="43"/>
      <c r="M761" s="47"/>
    </row>
    <row r="762" spans="2:13" s="25" customFormat="1" ht="15" customHeight="1">
      <c r="B762" s="43"/>
      <c r="M762" s="47"/>
    </row>
    <row r="763" spans="2:13" s="25" customFormat="1" ht="15" customHeight="1">
      <c r="B763" s="43"/>
      <c r="M763" s="47"/>
    </row>
    <row r="764" spans="2:13" s="25" customFormat="1" ht="15" customHeight="1">
      <c r="B764" s="43"/>
      <c r="M764" s="47"/>
    </row>
    <row r="765" spans="2:13" s="25" customFormat="1" ht="15" customHeight="1">
      <c r="B765" s="43"/>
      <c r="M765" s="47"/>
    </row>
    <row r="766" spans="2:13" s="25" customFormat="1" ht="15" customHeight="1">
      <c r="B766" s="43"/>
      <c r="M766" s="47"/>
    </row>
    <row r="767" spans="2:13" s="25" customFormat="1" ht="15" customHeight="1">
      <c r="B767" s="43"/>
      <c r="M767" s="47"/>
    </row>
    <row r="768" spans="2:13" s="25" customFormat="1" ht="15" customHeight="1">
      <c r="B768" s="43"/>
      <c r="M768" s="47"/>
    </row>
    <row r="769" spans="2:13" s="25" customFormat="1" ht="15" customHeight="1">
      <c r="B769" s="43"/>
      <c r="M769" s="47"/>
    </row>
    <row r="770" spans="2:13" s="25" customFormat="1" ht="15" customHeight="1">
      <c r="B770" s="43"/>
      <c r="M770" s="47"/>
    </row>
    <row r="771" spans="2:13" s="25" customFormat="1" ht="15" customHeight="1">
      <c r="B771" s="43"/>
      <c r="M771" s="47"/>
    </row>
    <row r="772" spans="2:13" s="25" customFormat="1" ht="15" customHeight="1">
      <c r="B772" s="43"/>
      <c r="M772" s="47"/>
    </row>
    <row r="773" spans="2:13" s="25" customFormat="1" ht="15" customHeight="1">
      <c r="B773" s="43"/>
      <c r="M773" s="47"/>
    </row>
    <row r="774" spans="2:13" s="25" customFormat="1" ht="15" customHeight="1">
      <c r="B774" s="43"/>
      <c r="M774" s="47"/>
    </row>
    <row r="775" spans="2:13" s="25" customFormat="1" ht="15" customHeight="1">
      <c r="B775" s="43"/>
      <c r="M775" s="47"/>
    </row>
    <row r="776" spans="2:13" s="25" customFormat="1" ht="15" customHeight="1">
      <c r="B776" s="43"/>
      <c r="M776" s="47"/>
    </row>
    <row r="777" spans="2:13" s="25" customFormat="1" ht="15" customHeight="1">
      <c r="B777" s="43"/>
      <c r="M777" s="47"/>
    </row>
    <row r="778" spans="2:13" s="25" customFormat="1" ht="15" customHeight="1">
      <c r="B778" s="43"/>
      <c r="M778" s="47"/>
    </row>
    <row r="779" spans="2:13" s="25" customFormat="1" ht="15" customHeight="1">
      <c r="B779" s="43"/>
      <c r="M779" s="47"/>
    </row>
    <row r="780" spans="2:13" s="25" customFormat="1" ht="15" customHeight="1">
      <c r="B780" s="43"/>
      <c r="M780" s="47"/>
    </row>
    <row r="781" spans="2:13" s="25" customFormat="1" ht="15" customHeight="1">
      <c r="B781" s="43"/>
      <c r="M781" s="47"/>
    </row>
    <row r="782" spans="2:13" s="25" customFormat="1" ht="15" customHeight="1">
      <c r="B782" s="43"/>
      <c r="M782" s="47"/>
    </row>
    <row r="783" spans="2:13" s="25" customFormat="1" ht="15" customHeight="1">
      <c r="B783" s="43"/>
      <c r="M783" s="47"/>
    </row>
    <row r="784" spans="2:13" s="25" customFormat="1" ht="15" customHeight="1">
      <c r="B784" s="43"/>
      <c r="M784" s="47"/>
    </row>
    <row r="785" spans="2:13" s="25" customFormat="1" ht="15" customHeight="1">
      <c r="B785" s="43"/>
      <c r="M785" s="47"/>
    </row>
    <row r="786" spans="2:13" s="25" customFormat="1" ht="15" customHeight="1">
      <c r="B786" s="43"/>
      <c r="M786" s="47"/>
    </row>
    <row r="787" spans="2:13" s="25" customFormat="1" ht="15" customHeight="1">
      <c r="B787" s="43"/>
      <c r="M787" s="47"/>
    </row>
    <row r="788" spans="2:13" s="25" customFormat="1" ht="15" customHeight="1">
      <c r="B788" s="43"/>
      <c r="M788" s="47"/>
    </row>
    <row r="789" spans="2:13" s="25" customFormat="1" ht="15" customHeight="1">
      <c r="B789" s="43"/>
      <c r="M789" s="47"/>
    </row>
    <row r="790" spans="2:13" s="25" customFormat="1" ht="15" customHeight="1">
      <c r="B790" s="43"/>
      <c r="M790" s="47"/>
    </row>
    <row r="791" spans="2:13" s="25" customFormat="1" ht="15" customHeight="1">
      <c r="B791" s="43"/>
      <c r="M791" s="47"/>
    </row>
    <row r="792" spans="2:13" s="25" customFormat="1" ht="15" customHeight="1">
      <c r="B792" s="43"/>
      <c r="M792" s="47"/>
    </row>
    <row r="793" spans="2:13" s="25" customFormat="1" ht="15" customHeight="1">
      <c r="B793" s="43"/>
      <c r="M793" s="47"/>
    </row>
    <row r="794" spans="2:13" s="25" customFormat="1" ht="15" customHeight="1">
      <c r="B794" s="43"/>
      <c r="M794" s="47"/>
    </row>
    <row r="795" spans="2:13" s="25" customFormat="1" ht="15" customHeight="1">
      <c r="B795" s="43"/>
      <c r="M795" s="47"/>
    </row>
    <row r="796" spans="2:13" s="25" customFormat="1" ht="15" customHeight="1">
      <c r="B796" s="43"/>
      <c r="M796" s="47"/>
    </row>
    <row r="797" spans="2:13" s="25" customFormat="1" ht="15" customHeight="1">
      <c r="B797" s="43"/>
      <c r="M797" s="47"/>
    </row>
    <row r="798" spans="2:13" s="25" customFormat="1" ht="15" customHeight="1">
      <c r="B798" s="43"/>
      <c r="M798" s="47"/>
    </row>
    <row r="799" spans="2:13" s="25" customFormat="1" ht="15" customHeight="1">
      <c r="B799" s="43"/>
      <c r="M799" s="47"/>
    </row>
    <row r="800" spans="2:13" s="25" customFormat="1" ht="15" customHeight="1">
      <c r="B800" s="43"/>
      <c r="M800" s="47"/>
    </row>
    <row r="801" spans="2:13" s="25" customFormat="1" ht="15" customHeight="1">
      <c r="B801" s="43"/>
      <c r="M801" s="47"/>
    </row>
    <row r="802" spans="2:13" s="25" customFormat="1" ht="15" customHeight="1">
      <c r="B802" s="43"/>
      <c r="M802" s="47"/>
    </row>
    <row r="803" spans="2:13" s="25" customFormat="1" ht="15" customHeight="1">
      <c r="B803" s="43"/>
      <c r="M803" s="47"/>
    </row>
    <row r="804" spans="2:13" s="25" customFormat="1" ht="15" customHeight="1">
      <c r="B804" s="43"/>
      <c r="M804" s="47"/>
    </row>
    <row r="805" spans="2:13" s="25" customFormat="1" ht="15" customHeight="1">
      <c r="B805" s="43"/>
      <c r="M805" s="47"/>
    </row>
    <row r="806" spans="2:13" s="25" customFormat="1" ht="15" customHeight="1">
      <c r="B806" s="43"/>
      <c r="M806" s="47"/>
    </row>
    <row r="807" spans="2:13" s="25" customFormat="1" ht="15" customHeight="1">
      <c r="B807" s="43"/>
      <c r="M807" s="47"/>
    </row>
    <row r="808" spans="2:13" s="25" customFormat="1" ht="15" customHeight="1">
      <c r="B808" s="43"/>
      <c r="M808" s="47"/>
    </row>
    <row r="809" spans="2:13" s="25" customFormat="1" ht="15" customHeight="1">
      <c r="B809" s="43"/>
      <c r="M809" s="47"/>
    </row>
    <row r="810" spans="2:13" s="25" customFormat="1" ht="15" customHeight="1">
      <c r="B810" s="43"/>
      <c r="M810" s="47"/>
    </row>
    <row r="811" spans="2:13" s="25" customFormat="1" ht="15" customHeight="1">
      <c r="B811" s="43"/>
      <c r="M811" s="47"/>
    </row>
    <row r="812" spans="2:13" s="25" customFormat="1" ht="15" customHeight="1">
      <c r="B812" s="43"/>
      <c r="M812" s="47"/>
    </row>
    <row r="813" spans="2:13" s="25" customFormat="1" ht="15" customHeight="1">
      <c r="B813" s="43"/>
      <c r="M813" s="47"/>
    </row>
    <row r="814" spans="2:13" s="25" customFormat="1" ht="15" customHeight="1">
      <c r="B814" s="43"/>
      <c r="M814" s="47"/>
    </row>
    <row r="815" spans="2:13" s="25" customFormat="1" ht="15" customHeight="1">
      <c r="B815" s="43"/>
      <c r="M815" s="47"/>
    </row>
    <row r="816" spans="2:13" s="25" customFormat="1" ht="15" customHeight="1">
      <c r="B816" s="43"/>
      <c r="M816" s="47"/>
    </row>
    <row r="817" spans="2:13" s="25" customFormat="1" ht="15" customHeight="1">
      <c r="B817" s="43"/>
      <c r="M817" s="47"/>
    </row>
    <row r="818" spans="2:13" s="25" customFormat="1" ht="15" customHeight="1">
      <c r="B818" s="43"/>
      <c r="M818" s="47"/>
    </row>
    <row r="819" spans="2:13" s="25" customFormat="1" ht="15" customHeight="1">
      <c r="B819" s="43"/>
      <c r="M819" s="47"/>
    </row>
    <row r="820" spans="2:13" s="25" customFormat="1" ht="15" customHeight="1">
      <c r="B820" s="43"/>
      <c r="M820" s="47"/>
    </row>
    <row r="821" spans="2:13" s="25" customFormat="1" ht="15" customHeight="1">
      <c r="B821" s="43"/>
      <c r="M821" s="47"/>
    </row>
    <row r="822" spans="2:13" s="25" customFormat="1" ht="15" customHeight="1">
      <c r="B822" s="43"/>
      <c r="M822" s="47"/>
    </row>
    <row r="823" spans="2:13" s="25" customFormat="1" ht="15" customHeight="1">
      <c r="B823" s="43"/>
      <c r="M823" s="47"/>
    </row>
    <row r="824" spans="2:13" s="25" customFormat="1" ht="15" customHeight="1">
      <c r="B824" s="43"/>
      <c r="M824" s="47"/>
    </row>
    <row r="825" spans="2:13" s="25" customFormat="1" ht="15" customHeight="1">
      <c r="B825" s="43"/>
      <c r="M825" s="47"/>
    </row>
    <row r="826" spans="2:13" s="25" customFormat="1" ht="15" customHeight="1">
      <c r="B826" s="43"/>
      <c r="M826" s="47"/>
    </row>
    <row r="827" spans="2:13" s="25" customFormat="1" ht="15" customHeight="1">
      <c r="B827" s="43"/>
      <c r="M827" s="47"/>
    </row>
    <row r="828" spans="2:13" s="25" customFormat="1" ht="15" customHeight="1">
      <c r="B828" s="43"/>
      <c r="M828" s="47"/>
    </row>
    <row r="829" spans="2:13" s="25" customFormat="1" ht="15" customHeight="1">
      <c r="B829" s="43"/>
      <c r="M829" s="47"/>
    </row>
    <row r="830" spans="2:13" s="25" customFormat="1" ht="15" customHeight="1">
      <c r="B830" s="43"/>
      <c r="M830" s="47"/>
    </row>
    <row r="831" spans="2:13" s="25" customFormat="1" ht="15" customHeight="1">
      <c r="B831" s="43"/>
      <c r="M831" s="47"/>
    </row>
    <row r="832" spans="2:13" s="25" customFormat="1" ht="15" customHeight="1">
      <c r="B832" s="43"/>
      <c r="M832" s="47"/>
    </row>
    <row r="833" spans="2:13" s="25" customFormat="1" ht="15" customHeight="1">
      <c r="B833" s="43"/>
      <c r="M833" s="47"/>
    </row>
    <row r="834" spans="2:13" s="25" customFormat="1" ht="15" customHeight="1">
      <c r="B834" s="43"/>
      <c r="M834" s="47"/>
    </row>
    <row r="835" spans="2:13" s="25" customFormat="1" ht="15" customHeight="1">
      <c r="B835" s="43"/>
      <c r="M835" s="47"/>
    </row>
    <row r="836" spans="2:13" s="25" customFormat="1" ht="15" customHeight="1">
      <c r="B836" s="43"/>
      <c r="M836" s="47"/>
    </row>
    <row r="837" spans="2:13" s="25" customFormat="1" ht="15" customHeight="1">
      <c r="B837" s="43"/>
      <c r="M837" s="47"/>
    </row>
    <row r="838" spans="2:13" s="25" customFormat="1" ht="15" customHeight="1">
      <c r="B838" s="43"/>
      <c r="M838" s="47"/>
    </row>
    <row r="839" spans="2:13" s="25" customFormat="1" ht="15" customHeight="1">
      <c r="B839" s="43"/>
      <c r="M839" s="47"/>
    </row>
    <row r="840" spans="2:13" s="25" customFormat="1" ht="15" customHeight="1">
      <c r="B840" s="43"/>
      <c r="M840" s="47"/>
    </row>
    <row r="841" spans="2:13" s="25" customFormat="1" ht="15" customHeight="1">
      <c r="B841" s="43"/>
      <c r="M841" s="47"/>
    </row>
    <row r="842" spans="2:13" s="25" customFormat="1" ht="15" customHeight="1">
      <c r="B842" s="43"/>
      <c r="M842" s="47"/>
    </row>
    <row r="843" spans="2:13" s="25" customFormat="1" ht="15" customHeight="1">
      <c r="B843" s="43"/>
      <c r="M843" s="47"/>
    </row>
    <row r="844" spans="2:13" s="25" customFormat="1" ht="15" customHeight="1">
      <c r="B844" s="43"/>
      <c r="M844" s="47"/>
    </row>
    <row r="845" spans="2:13" s="25" customFormat="1" ht="15" customHeight="1">
      <c r="B845" s="43"/>
      <c r="M845" s="47"/>
    </row>
    <row r="846" spans="2:13" s="25" customFormat="1" ht="15" customHeight="1">
      <c r="B846" s="43"/>
      <c r="M846" s="47"/>
    </row>
    <row r="847" spans="2:13" s="25" customFormat="1" ht="15" customHeight="1">
      <c r="B847" s="43"/>
      <c r="M847" s="47"/>
    </row>
    <row r="848" spans="2:13" s="25" customFormat="1" ht="15" customHeight="1">
      <c r="B848" s="43"/>
      <c r="M848" s="47"/>
    </row>
    <row r="849" spans="2:13" s="25" customFormat="1" ht="15" customHeight="1">
      <c r="B849" s="43"/>
      <c r="M849" s="47"/>
    </row>
    <row r="850" spans="2:13" s="25" customFormat="1" ht="15" customHeight="1">
      <c r="B850" s="43"/>
      <c r="M850" s="47"/>
    </row>
    <row r="851" spans="2:13" s="25" customFormat="1" ht="15" customHeight="1">
      <c r="B851" s="43"/>
      <c r="M851" s="47"/>
    </row>
    <row r="852" spans="2:13" s="25" customFormat="1" ht="15" customHeight="1">
      <c r="B852" s="43"/>
      <c r="M852" s="47"/>
    </row>
    <row r="853" spans="2:13" s="25" customFormat="1" ht="15" customHeight="1">
      <c r="B853" s="43"/>
      <c r="M853" s="47"/>
    </row>
    <row r="854" spans="2:13" s="25" customFormat="1" ht="15" customHeight="1">
      <c r="B854" s="43"/>
      <c r="M854" s="47"/>
    </row>
    <row r="855" spans="2:13" s="25" customFormat="1" ht="15" customHeight="1">
      <c r="B855" s="43"/>
      <c r="M855" s="47"/>
    </row>
    <row r="856" spans="2:13" s="25" customFormat="1" ht="15" customHeight="1">
      <c r="B856" s="43"/>
      <c r="M856" s="47"/>
    </row>
    <row r="857" spans="2:13" s="25" customFormat="1" ht="15" customHeight="1">
      <c r="B857" s="43"/>
      <c r="M857" s="47"/>
    </row>
    <row r="858" spans="2:13" s="25" customFormat="1" ht="15" customHeight="1">
      <c r="B858" s="43"/>
      <c r="M858" s="47"/>
    </row>
    <row r="859" spans="2:13" s="25" customFormat="1" ht="15" customHeight="1">
      <c r="B859" s="43"/>
      <c r="M859" s="47"/>
    </row>
    <row r="860" spans="2:13" s="25" customFormat="1" ht="15" customHeight="1">
      <c r="B860" s="43"/>
      <c r="M860" s="47"/>
    </row>
    <row r="861" spans="2:13" s="25" customFormat="1" ht="15" customHeight="1">
      <c r="B861" s="43"/>
      <c r="M861" s="47"/>
    </row>
    <row r="862" spans="2:13" s="25" customFormat="1" ht="15" customHeight="1">
      <c r="B862" s="43"/>
      <c r="M862" s="47"/>
    </row>
    <row r="863" spans="2:13" s="25" customFormat="1" ht="15" customHeight="1">
      <c r="B863" s="43"/>
      <c r="M863" s="47"/>
    </row>
    <row r="864" spans="2:13" s="25" customFormat="1" ht="15" customHeight="1">
      <c r="B864" s="43"/>
      <c r="M864" s="47"/>
    </row>
    <row r="865" spans="2:13" s="25" customFormat="1" ht="15" customHeight="1">
      <c r="B865" s="43"/>
      <c r="M865" s="47"/>
    </row>
    <row r="866" spans="2:13" s="25" customFormat="1" ht="15" customHeight="1">
      <c r="B866" s="43"/>
      <c r="M866" s="47"/>
    </row>
    <row r="867" spans="2:13" s="25" customFormat="1" ht="15" customHeight="1">
      <c r="B867" s="43"/>
      <c r="M867" s="47"/>
    </row>
    <row r="868" spans="2:13" s="25" customFormat="1" ht="15" customHeight="1">
      <c r="B868" s="43"/>
      <c r="M868" s="47"/>
    </row>
    <row r="869" spans="2:13" s="25" customFormat="1" ht="15" customHeight="1">
      <c r="B869" s="43"/>
      <c r="M869" s="47"/>
    </row>
    <row r="870" spans="2:13" s="25" customFormat="1" ht="15" customHeight="1">
      <c r="B870" s="43"/>
      <c r="M870" s="47"/>
    </row>
    <row r="871" spans="2:13" s="25" customFormat="1" ht="15" customHeight="1">
      <c r="B871" s="43"/>
      <c r="M871" s="47"/>
    </row>
    <row r="872" spans="2:13" s="25" customFormat="1" ht="15" customHeight="1">
      <c r="B872" s="43"/>
      <c r="M872" s="47"/>
    </row>
    <row r="873" spans="2:13" s="25" customFormat="1" ht="15" customHeight="1">
      <c r="B873" s="43"/>
      <c r="M873" s="47"/>
    </row>
    <row r="874" spans="2:13" s="25" customFormat="1" ht="15" customHeight="1">
      <c r="B874" s="43"/>
      <c r="M874" s="47"/>
    </row>
    <row r="875" spans="2:13" s="25" customFormat="1" ht="15" customHeight="1">
      <c r="B875" s="43"/>
      <c r="M875" s="47"/>
    </row>
    <row r="876" spans="2:13" s="25" customFormat="1" ht="15" customHeight="1">
      <c r="B876" s="43"/>
      <c r="M876" s="47"/>
    </row>
    <row r="877" spans="2:13" s="25" customFormat="1" ht="15" customHeight="1">
      <c r="B877" s="43"/>
      <c r="M877" s="47"/>
    </row>
    <row r="878" spans="2:13" s="25" customFormat="1" ht="15" customHeight="1">
      <c r="B878" s="43"/>
      <c r="M878" s="47"/>
    </row>
    <row r="879" spans="2:13" s="25" customFormat="1" ht="15" customHeight="1">
      <c r="B879" s="43"/>
      <c r="M879" s="47"/>
    </row>
    <row r="880" spans="2:13" s="25" customFormat="1" ht="15" customHeight="1">
      <c r="B880" s="43"/>
      <c r="M880" s="47"/>
    </row>
    <row r="881" spans="2:13" s="25" customFormat="1" ht="15" customHeight="1">
      <c r="B881" s="43"/>
      <c r="M881" s="47"/>
    </row>
    <row r="882" spans="2:13" s="25" customFormat="1" ht="15" customHeight="1">
      <c r="B882" s="43"/>
      <c r="M882" s="47"/>
    </row>
    <row r="883" spans="2:13" s="25" customFormat="1" ht="15" customHeight="1">
      <c r="B883" s="43"/>
      <c r="M883" s="47"/>
    </row>
    <row r="884" spans="2:13" s="25" customFormat="1" ht="15" customHeight="1">
      <c r="B884" s="43"/>
      <c r="M884" s="47"/>
    </row>
    <row r="885" spans="2:13" s="25" customFormat="1" ht="15" customHeight="1">
      <c r="B885" s="43"/>
      <c r="M885" s="47"/>
    </row>
    <row r="886" spans="2:13" s="25" customFormat="1" ht="15" customHeight="1">
      <c r="B886" s="43"/>
      <c r="M886" s="47"/>
    </row>
    <row r="887" spans="2:13" s="25" customFormat="1" ht="15" customHeight="1">
      <c r="B887" s="43"/>
      <c r="M887" s="47"/>
    </row>
    <row r="888" spans="2:13" s="25" customFormat="1" ht="15" customHeight="1">
      <c r="B888" s="43"/>
      <c r="M888" s="47"/>
    </row>
    <row r="889" spans="2:13" s="25" customFormat="1" ht="15" customHeight="1">
      <c r="B889" s="43"/>
      <c r="M889" s="47"/>
    </row>
    <row r="890" spans="2:13" s="25" customFormat="1" ht="15" customHeight="1">
      <c r="B890" s="43"/>
      <c r="M890" s="47"/>
    </row>
    <row r="891" spans="2:13" s="25" customFormat="1" ht="15" customHeight="1">
      <c r="B891" s="43"/>
      <c r="M891" s="47"/>
    </row>
    <row r="892" spans="2:13" s="25" customFormat="1" ht="15" customHeight="1">
      <c r="B892" s="43"/>
      <c r="M892" s="47"/>
    </row>
    <row r="893" spans="2:13" s="25" customFormat="1" ht="15" customHeight="1">
      <c r="B893" s="43"/>
      <c r="M893" s="47"/>
    </row>
    <row r="894" spans="2:13" s="25" customFormat="1" ht="15" customHeight="1">
      <c r="B894" s="43"/>
      <c r="M894" s="47"/>
    </row>
    <row r="895" spans="2:13" s="25" customFormat="1" ht="15" customHeight="1">
      <c r="B895" s="43"/>
      <c r="M895" s="47"/>
    </row>
    <row r="896" spans="2:13" s="25" customFormat="1" ht="15" customHeight="1">
      <c r="B896" s="43"/>
      <c r="M896" s="47"/>
    </row>
    <row r="897" spans="2:13" s="25" customFormat="1" ht="15" customHeight="1">
      <c r="B897" s="43"/>
      <c r="M897" s="47"/>
    </row>
    <row r="898" spans="2:13" s="25" customFormat="1" ht="15" customHeight="1">
      <c r="B898" s="43"/>
      <c r="M898" s="47"/>
    </row>
    <row r="899" spans="2:13" s="25" customFormat="1" ht="15" customHeight="1">
      <c r="B899" s="43"/>
      <c r="M899" s="47"/>
    </row>
    <row r="900" spans="2:13" s="25" customFormat="1" ht="15" customHeight="1">
      <c r="B900" s="43"/>
      <c r="M900" s="47"/>
    </row>
    <row r="901" spans="2:13" s="25" customFormat="1" ht="15" customHeight="1">
      <c r="B901" s="43"/>
      <c r="M901" s="47"/>
    </row>
    <row r="902" spans="2:13" s="25" customFormat="1" ht="15" customHeight="1">
      <c r="B902" s="43"/>
      <c r="M902" s="47"/>
    </row>
    <row r="903" spans="2:13" s="25" customFormat="1" ht="15" customHeight="1">
      <c r="B903" s="43"/>
      <c r="M903" s="47"/>
    </row>
    <row r="904" spans="2:13" s="25" customFormat="1" ht="15" customHeight="1">
      <c r="B904" s="43"/>
      <c r="M904" s="47"/>
    </row>
    <row r="905" spans="2:13" s="25" customFormat="1" ht="15" customHeight="1">
      <c r="B905" s="43"/>
      <c r="M905" s="47"/>
    </row>
    <row r="906" spans="2:13" s="25" customFormat="1" ht="15" customHeight="1">
      <c r="B906" s="43"/>
      <c r="M906" s="47"/>
    </row>
    <row r="907" spans="2:13" s="25" customFormat="1" ht="15" customHeight="1">
      <c r="B907" s="43"/>
      <c r="M907" s="47"/>
    </row>
    <row r="908" spans="2:13" s="25" customFormat="1" ht="15" customHeight="1">
      <c r="B908" s="43"/>
      <c r="M908" s="47"/>
    </row>
    <row r="909" spans="2:13" s="25" customFormat="1" ht="15" customHeight="1">
      <c r="B909" s="43"/>
      <c r="M909" s="47"/>
    </row>
    <row r="910" spans="2:13" s="25" customFormat="1" ht="15" customHeight="1">
      <c r="B910" s="43"/>
      <c r="M910" s="47"/>
    </row>
    <row r="911" spans="2:13" s="25" customFormat="1" ht="15" customHeight="1">
      <c r="B911" s="43"/>
      <c r="M911" s="47"/>
    </row>
    <row r="912" spans="2:13" s="25" customFormat="1" ht="15" customHeight="1">
      <c r="B912" s="43"/>
      <c r="M912" s="47"/>
    </row>
    <row r="913" spans="2:13" s="25" customFormat="1" ht="15" customHeight="1">
      <c r="B913" s="43"/>
      <c r="M913" s="47"/>
    </row>
    <row r="914" spans="2:13" s="25" customFormat="1" ht="15" customHeight="1">
      <c r="B914" s="43"/>
      <c r="M914" s="47"/>
    </row>
    <row r="915" spans="2:13" s="25" customFormat="1" ht="15" customHeight="1">
      <c r="B915" s="43"/>
      <c r="M915" s="47"/>
    </row>
    <row r="916" spans="2:13" s="25" customFormat="1" ht="15" customHeight="1">
      <c r="B916" s="43"/>
      <c r="M916" s="47"/>
    </row>
    <row r="917" spans="2:13" s="25" customFormat="1" ht="15" customHeight="1">
      <c r="B917" s="43"/>
      <c r="M917" s="47"/>
    </row>
    <row r="918" spans="2:13" s="25" customFormat="1" ht="15" customHeight="1">
      <c r="B918" s="43"/>
      <c r="M918" s="47"/>
    </row>
    <row r="919" spans="2:13" s="25" customFormat="1" ht="15" customHeight="1">
      <c r="B919" s="43"/>
      <c r="M919" s="47"/>
    </row>
    <row r="920" spans="2:13" s="25" customFormat="1" ht="15" customHeight="1">
      <c r="B920" s="43"/>
      <c r="M920" s="47"/>
    </row>
    <row r="921" spans="2:13" s="25" customFormat="1" ht="15" customHeight="1">
      <c r="B921" s="43"/>
      <c r="M921" s="47"/>
    </row>
    <row r="922" spans="2:13" s="25" customFormat="1" ht="15" customHeight="1">
      <c r="B922" s="43"/>
      <c r="M922" s="47"/>
    </row>
    <row r="923" spans="2:13" s="25" customFormat="1" ht="15" customHeight="1">
      <c r="B923" s="43"/>
      <c r="M923" s="47"/>
    </row>
    <row r="924" spans="2:13" s="25" customFormat="1" ht="15" customHeight="1">
      <c r="B924" s="43"/>
      <c r="M924" s="47"/>
    </row>
    <row r="925" spans="2:13" s="25" customFormat="1" ht="15" customHeight="1">
      <c r="B925" s="43"/>
      <c r="M925" s="47"/>
    </row>
    <row r="926" spans="2:13" s="25" customFormat="1" ht="15" customHeight="1">
      <c r="B926" s="43"/>
      <c r="M926" s="47"/>
    </row>
    <row r="927" spans="2:13" s="25" customFormat="1" ht="15" customHeight="1">
      <c r="B927" s="43"/>
      <c r="M927" s="47"/>
    </row>
    <row r="928" spans="2:13" s="25" customFormat="1" ht="15" customHeight="1">
      <c r="B928" s="43"/>
      <c r="M928" s="47"/>
    </row>
    <row r="929" spans="2:13" s="25" customFormat="1" ht="15" customHeight="1">
      <c r="B929" s="43"/>
      <c r="M929" s="47"/>
    </row>
    <row r="930" spans="2:13" s="25" customFormat="1" ht="15" customHeight="1">
      <c r="B930" s="43"/>
      <c r="M930" s="47"/>
    </row>
    <row r="931" spans="2:13" s="25" customFormat="1" ht="15" customHeight="1">
      <c r="B931" s="43"/>
      <c r="M931" s="47"/>
    </row>
    <row r="932" spans="2:13" s="25" customFormat="1" ht="15" customHeight="1">
      <c r="B932" s="43"/>
      <c r="M932" s="47"/>
    </row>
    <row r="933" spans="2:13" s="25" customFormat="1" ht="15" customHeight="1">
      <c r="B933" s="43"/>
      <c r="M933" s="47"/>
    </row>
    <row r="934" spans="2:13" s="25" customFormat="1" ht="15" customHeight="1">
      <c r="B934" s="43"/>
      <c r="M934" s="47"/>
    </row>
    <row r="935" spans="2:13" s="25" customFormat="1" ht="15" customHeight="1">
      <c r="B935" s="43"/>
      <c r="M935" s="47"/>
    </row>
    <row r="936" spans="2:13" s="25" customFormat="1" ht="15" customHeight="1">
      <c r="B936" s="43"/>
      <c r="M936" s="47"/>
    </row>
    <row r="937" spans="2:13" s="25" customFormat="1" ht="15" customHeight="1">
      <c r="B937" s="43"/>
      <c r="M937" s="47"/>
    </row>
    <row r="938" spans="2:13" s="25" customFormat="1" ht="15" customHeight="1">
      <c r="B938" s="43"/>
      <c r="M938" s="47"/>
    </row>
    <row r="939" spans="2:13" s="25" customFormat="1" ht="15" customHeight="1">
      <c r="B939" s="43"/>
      <c r="M939" s="47"/>
    </row>
    <row r="940" spans="2:13" s="25" customFormat="1" ht="15" customHeight="1">
      <c r="B940" s="43"/>
      <c r="M940" s="47"/>
    </row>
    <row r="941" spans="2:13" s="25" customFormat="1" ht="15" customHeight="1">
      <c r="B941" s="43"/>
      <c r="M941" s="47"/>
    </row>
    <row r="942" spans="2:13" s="25" customFormat="1" ht="15" customHeight="1">
      <c r="B942" s="43"/>
      <c r="M942" s="47"/>
    </row>
    <row r="943" spans="2:13" s="25" customFormat="1" ht="15" customHeight="1">
      <c r="B943" s="43"/>
      <c r="M943" s="47"/>
    </row>
    <row r="944" spans="2:13" s="25" customFormat="1" ht="15" customHeight="1">
      <c r="B944" s="43"/>
      <c r="M944" s="47"/>
    </row>
    <row r="945" spans="2:13" s="25" customFormat="1" ht="15" customHeight="1">
      <c r="B945" s="43"/>
      <c r="M945" s="47"/>
    </row>
    <row r="946" spans="2:13" s="25" customFormat="1" ht="15" customHeight="1">
      <c r="B946" s="43"/>
      <c r="M946" s="47"/>
    </row>
    <row r="947" spans="2:13" s="25" customFormat="1" ht="15" customHeight="1">
      <c r="B947" s="43"/>
      <c r="M947" s="47"/>
    </row>
    <row r="948" spans="2:13" s="25" customFormat="1" ht="15" customHeight="1">
      <c r="B948" s="43"/>
      <c r="M948" s="47"/>
    </row>
    <row r="949" spans="2:13" s="25" customFormat="1" ht="15" customHeight="1">
      <c r="B949" s="43"/>
      <c r="M949" s="47"/>
    </row>
    <row r="950" spans="2:13" s="25" customFormat="1" ht="15" customHeight="1">
      <c r="B950" s="43"/>
      <c r="M950" s="47"/>
    </row>
    <row r="951" spans="2:13" s="25" customFormat="1" ht="15" customHeight="1">
      <c r="B951" s="43"/>
      <c r="M951" s="47"/>
    </row>
    <row r="952" spans="2:13" s="25" customFormat="1" ht="15" customHeight="1">
      <c r="B952" s="43"/>
      <c r="M952" s="47"/>
    </row>
    <row r="953" spans="2:13" s="25" customFormat="1" ht="15" customHeight="1">
      <c r="B953" s="43"/>
      <c r="M953" s="47"/>
    </row>
    <row r="954" spans="2:13" s="25" customFormat="1" ht="15" customHeight="1">
      <c r="B954" s="43"/>
      <c r="M954" s="47"/>
    </row>
    <row r="955" spans="2:13" s="25" customFormat="1" ht="15" customHeight="1">
      <c r="B955" s="43"/>
      <c r="M955" s="47"/>
    </row>
    <row r="956" spans="2:13" s="25" customFormat="1" ht="15" customHeight="1">
      <c r="B956" s="43"/>
      <c r="M956" s="47"/>
    </row>
    <row r="957" spans="2:13" s="25" customFormat="1" ht="15" customHeight="1">
      <c r="B957" s="43"/>
      <c r="M957" s="47"/>
    </row>
    <row r="958" spans="2:13" s="25" customFormat="1" ht="15" customHeight="1">
      <c r="B958" s="43"/>
      <c r="M958" s="47"/>
    </row>
    <row r="959" spans="2:13" s="25" customFormat="1" ht="15" customHeight="1">
      <c r="B959" s="43"/>
      <c r="M959" s="47"/>
    </row>
    <row r="960" spans="2:13" s="25" customFormat="1" ht="15" customHeight="1">
      <c r="B960" s="43"/>
      <c r="M960" s="47"/>
    </row>
    <row r="961" spans="2:13" s="25" customFormat="1" ht="15" customHeight="1">
      <c r="B961" s="43"/>
      <c r="M961" s="47"/>
    </row>
    <row r="962" spans="2:13" s="25" customFormat="1" ht="15" customHeight="1">
      <c r="B962" s="43"/>
      <c r="M962" s="47"/>
    </row>
    <row r="963" spans="2:13" s="25" customFormat="1" ht="15" customHeight="1">
      <c r="B963" s="43"/>
      <c r="M963" s="47"/>
    </row>
    <row r="964" spans="2:13" s="25" customFormat="1" ht="15" customHeight="1">
      <c r="B964" s="43"/>
      <c r="M964" s="47"/>
    </row>
    <row r="965" spans="2:13" s="25" customFormat="1" ht="15" customHeight="1">
      <c r="B965" s="43"/>
      <c r="M965" s="47"/>
    </row>
    <row r="966" spans="2:13" s="25" customFormat="1" ht="15" customHeight="1">
      <c r="B966" s="43"/>
      <c r="M966" s="47"/>
    </row>
    <row r="967" spans="2:13" s="25" customFormat="1" ht="15" customHeight="1">
      <c r="B967" s="43"/>
      <c r="M967" s="47"/>
    </row>
    <row r="968" spans="2:13" s="25" customFormat="1" ht="15" customHeight="1">
      <c r="B968" s="43"/>
      <c r="M968" s="47"/>
    </row>
    <row r="969" spans="2:13" s="25" customFormat="1" ht="15" customHeight="1">
      <c r="B969" s="43"/>
      <c r="M969" s="47"/>
    </row>
    <row r="970" spans="2:13" s="25" customFormat="1" ht="15" customHeight="1">
      <c r="B970" s="43"/>
      <c r="M970" s="47"/>
    </row>
    <row r="971" spans="2:13" s="25" customFormat="1" ht="15" customHeight="1">
      <c r="B971" s="43"/>
      <c r="M971" s="47"/>
    </row>
    <row r="972" spans="2:13" s="25" customFormat="1" ht="15" customHeight="1">
      <c r="B972" s="43"/>
      <c r="M972" s="47"/>
    </row>
    <row r="973" spans="2:13" s="25" customFormat="1" ht="15" customHeight="1">
      <c r="B973" s="43"/>
      <c r="M973" s="47"/>
    </row>
    <row r="974" spans="2:13" s="25" customFormat="1" ht="15" customHeight="1">
      <c r="B974" s="43"/>
      <c r="M974" s="47"/>
    </row>
    <row r="975" spans="2:13" s="25" customFormat="1" ht="15" customHeight="1">
      <c r="B975" s="43"/>
      <c r="M975" s="47"/>
    </row>
    <row r="976" spans="2:13" s="25" customFormat="1" ht="15" customHeight="1">
      <c r="B976" s="43"/>
      <c r="M976" s="47"/>
    </row>
    <row r="977" spans="2:13" s="25" customFormat="1" ht="15" customHeight="1">
      <c r="B977" s="43"/>
      <c r="M977" s="47"/>
    </row>
    <row r="978" spans="2:13" s="25" customFormat="1" ht="15" customHeight="1">
      <c r="B978" s="43"/>
      <c r="M978" s="47"/>
    </row>
    <row r="979" spans="2:13" s="25" customFormat="1" ht="15" customHeight="1">
      <c r="B979" s="43"/>
      <c r="M979" s="47"/>
    </row>
    <row r="980" spans="2:13" s="25" customFormat="1" ht="15" customHeight="1">
      <c r="B980" s="43"/>
      <c r="M980" s="47"/>
    </row>
    <row r="981" spans="2:13" s="25" customFormat="1" ht="15" customHeight="1">
      <c r="B981" s="43"/>
      <c r="M981" s="47"/>
    </row>
    <row r="982" spans="2:13" s="25" customFormat="1" ht="15" customHeight="1">
      <c r="B982" s="43"/>
      <c r="M982" s="47"/>
    </row>
    <row r="983" spans="2:13" s="25" customFormat="1" ht="15" customHeight="1">
      <c r="B983" s="43"/>
      <c r="M983" s="47"/>
    </row>
    <row r="984" spans="2:13" s="25" customFormat="1" ht="15" customHeight="1">
      <c r="B984" s="43"/>
      <c r="M984" s="47"/>
    </row>
    <row r="985" spans="2:13" s="25" customFormat="1" ht="15" customHeight="1">
      <c r="B985" s="43"/>
      <c r="M985" s="47"/>
    </row>
    <row r="986" spans="2:13" s="25" customFormat="1" ht="15" customHeight="1">
      <c r="B986" s="43"/>
      <c r="M986" s="47"/>
    </row>
    <row r="987" spans="2:13" s="25" customFormat="1" ht="15" customHeight="1">
      <c r="B987" s="43"/>
      <c r="M987" s="47"/>
    </row>
    <row r="988" spans="2:13" s="25" customFormat="1" ht="15" customHeight="1">
      <c r="B988" s="43"/>
      <c r="M988" s="47"/>
    </row>
    <row r="989" spans="2:13" s="25" customFormat="1" ht="15" customHeight="1">
      <c r="B989" s="43"/>
      <c r="M989" s="47"/>
    </row>
    <row r="990" spans="2:13" s="25" customFormat="1" ht="15" customHeight="1">
      <c r="B990" s="43"/>
      <c r="M990" s="47"/>
    </row>
    <row r="991" spans="2:13" s="25" customFormat="1" ht="15" customHeight="1">
      <c r="B991" s="43"/>
      <c r="M991" s="47"/>
    </row>
    <row r="992" spans="2:13" s="25" customFormat="1" ht="15" customHeight="1">
      <c r="B992" s="43"/>
      <c r="M992" s="47"/>
    </row>
    <row r="993" spans="2:13" s="25" customFormat="1" ht="15" customHeight="1">
      <c r="B993" s="43"/>
      <c r="M993" s="47"/>
    </row>
    <row r="994" spans="2:13" s="25" customFormat="1" ht="15" customHeight="1">
      <c r="B994" s="43"/>
      <c r="M994" s="47"/>
    </row>
    <row r="995" spans="2:13" s="25" customFormat="1" ht="15" customHeight="1">
      <c r="B995" s="43"/>
      <c r="M995" s="47"/>
    </row>
    <row r="996" spans="2:13" s="25" customFormat="1" ht="15" customHeight="1">
      <c r="B996" s="43"/>
      <c r="M996" s="47"/>
    </row>
    <row r="997" spans="2:13" s="25" customFormat="1" ht="15" customHeight="1">
      <c r="B997" s="43"/>
      <c r="M997" s="47"/>
    </row>
    <row r="998" spans="2:13" s="25" customFormat="1" ht="15" customHeight="1">
      <c r="B998" s="43"/>
      <c r="M998" s="47"/>
    </row>
    <row r="999" spans="2:13" s="25" customFormat="1" ht="15" customHeight="1">
      <c r="B999" s="43"/>
      <c r="M999" s="47"/>
    </row>
    <row r="1000" spans="2:13" s="25" customFormat="1" ht="15" customHeight="1">
      <c r="B1000" s="43"/>
      <c r="M1000" s="47"/>
    </row>
    <row r="1001" spans="2:13" s="25" customFormat="1" ht="15" customHeight="1">
      <c r="B1001" s="43"/>
      <c r="M1001" s="47"/>
    </row>
    <row r="1002" spans="2:13" s="25" customFormat="1" ht="15" customHeight="1">
      <c r="B1002" s="43"/>
      <c r="M1002" s="47"/>
    </row>
    <row r="1003" spans="2:13" s="25" customFormat="1" ht="15" customHeight="1">
      <c r="B1003" s="43"/>
      <c r="M1003" s="47"/>
    </row>
    <row r="1004" spans="2:13" s="25" customFormat="1" ht="15" customHeight="1">
      <c r="B1004" s="43"/>
      <c r="M1004" s="47"/>
    </row>
    <row r="1005" spans="2:13" s="25" customFormat="1" ht="15" customHeight="1">
      <c r="B1005" s="43"/>
      <c r="M1005" s="47"/>
    </row>
    <row r="1006" spans="2:13" s="25" customFormat="1" ht="15" customHeight="1">
      <c r="B1006" s="43"/>
      <c r="M1006" s="47"/>
    </row>
    <row r="1007" spans="2:13" s="25" customFormat="1" ht="15" customHeight="1">
      <c r="B1007" s="43"/>
      <c r="M1007" s="47"/>
    </row>
    <row r="1008" spans="2:13" s="25" customFormat="1" ht="15" customHeight="1">
      <c r="B1008" s="43"/>
      <c r="M1008" s="47"/>
    </row>
    <row r="1009" spans="2:13" s="25" customFormat="1" ht="15" customHeight="1">
      <c r="B1009" s="43"/>
      <c r="M1009" s="47"/>
    </row>
    <row r="1010" spans="2:13" s="25" customFormat="1" ht="15" customHeight="1">
      <c r="B1010" s="43"/>
      <c r="M1010" s="47"/>
    </row>
    <row r="1011" spans="2:13" s="25" customFormat="1" ht="15" customHeight="1">
      <c r="B1011" s="43"/>
      <c r="M1011" s="47"/>
    </row>
    <row r="1012" spans="2:13" s="25" customFormat="1" ht="15" customHeight="1">
      <c r="B1012" s="43"/>
      <c r="M1012" s="47"/>
    </row>
    <row r="1013" spans="2:13" s="25" customFormat="1" ht="15" customHeight="1">
      <c r="B1013" s="43"/>
      <c r="M1013" s="47"/>
    </row>
    <row r="1014" spans="2:13" s="25" customFormat="1" ht="15" customHeight="1">
      <c r="B1014" s="43"/>
      <c r="M1014" s="47"/>
    </row>
    <row r="1015" spans="2:13" s="25" customFormat="1" ht="15" customHeight="1">
      <c r="B1015" s="43"/>
      <c r="M1015" s="47"/>
    </row>
    <row r="1016" spans="2:13" s="25" customFormat="1" ht="15" customHeight="1">
      <c r="B1016" s="43"/>
      <c r="M1016" s="47"/>
    </row>
    <row r="1017" spans="2:13" s="25" customFormat="1" ht="15" customHeight="1">
      <c r="B1017" s="43"/>
      <c r="M1017" s="47"/>
    </row>
    <row r="1018" spans="2:13" s="25" customFormat="1" ht="15" customHeight="1">
      <c r="B1018" s="43"/>
      <c r="M1018" s="47"/>
    </row>
    <row r="1019" spans="2:13" s="25" customFormat="1" ht="15" customHeight="1">
      <c r="B1019" s="43"/>
      <c r="M1019" s="47"/>
    </row>
    <row r="1020" spans="2:13" s="25" customFormat="1" ht="15" customHeight="1">
      <c r="B1020" s="43"/>
      <c r="M1020" s="47"/>
    </row>
    <row r="1021" spans="2:13" s="25" customFormat="1" ht="15" customHeight="1">
      <c r="B1021" s="43"/>
      <c r="M1021" s="47"/>
    </row>
    <row r="1022" spans="2:13" s="25" customFormat="1" ht="15" customHeight="1">
      <c r="B1022" s="43"/>
      <c r="M1022" s="47"/>
    </row>
    <row r="1023" spans="2:13" s="25" customFormat="1" ht="15" customHeight="1">
      <c r="B1023" s="43"/>
      <c r="M1023" s="47"/>
    </row>
    <row r="1024" spans="2:13" s="25" customFormat="1" ht="15" customHeight="1">
      <c r="B1024" s="43"/>
      <c r="M1024" s="47"/>
    </row>
    <row r="1025" spans="2:13" s="25" customFormat="1" ht="15" customHeight="1">
      <c r="B1025" s="43"/>
      <c r="M1025" s="47"/>
    </row>
    <row r="1026" spans="2:13" s="25" customFormat="1" ht="15" customHeight="1">
      <c r="B1026" s="43"/>
      <c r="M1026" s="47"/>
    </row>
    <row r="1027" spans="2:13" s="25" customFormat="1" ht="15" customHeight="1">
      <c r="B1027" s="43"/>
      <c r="M1027" s="47"/>
    </row>
    <row r="1028" spans="2:13" s="25" customFormat="1" ht="15" customHeight="1">
      <c r="B1028" s="43"/>
      <c r="M1028" s="47"/>
    </row>
    <row r="1029" spans="2:13" s="25" customFormat="1" ht="15" customHeight="1">
      <c r="B1029" s="43"/>
      <c r="M1029" s="47"/>
    </row>
    <row r="1030" spans="2:13" s="25" customFormat="1" ht="15" customHeight="1">
      <c r="B1030" s="43"/>
      <c r="M1030" s="47"/>
    </row>
    <row r="1031" spans="2:13" s="25" customFormat="1" ht="15" customHeight="1">
      <c r="B1031" s="43"/>
      <c r="M1031" s="47"/>
    </row>
    <row r="1032" spans="2:13" s="25" customFormat="1" ht="15" customHeight="1">
      <c r="B1032" s="43"/>
      <c r="M1032" s="47"/>
    </row>
    <row r="1033" spans="2:13" s="25" customFormat="1" ht="15" customHeight="1">
      <c r="B1033" s="43"/>
      <c r="M1033" s="47"/>
    </row>
    <row r="1034" spans="2:13" s="25" customFormat="1" ht="15" customHeight="1">
      <c r="B1034" s="43"/>
      <c r="M1034" s="47"/>
    </row>
    <row r="1035" spans="2:13" s="25" customFormat="1" ht="15" customHeight="1">
      <c r="B1035" s="43"/>
      <c r="M1035" s="47"/>
    </row>
    <row r="1036" spans="2:13" s="25" customFormat="1" ht="15" customHeight="1">
      <c r="B1036" s="43"/>
      <c r="M1036" s="47"/>
    </row>
    <row r="1037" spans="2:13" s="25" customFormat="1" ht="15" customHeight="1">
      <c r="B1037" s="43"/>
      <c r="M1037" s="47"/>
    </row>
    <row r="1038" spans="2:13" s="25" customFormat="1" ht="15" customHeight="1">
      <c r="B1038" s="43"/>
      <c r="M1038" s="47"/>
    </row>
    <row r="1039" spans="2:13" s="25" customFormat="1" ht="15" customHeight="1">
      <c r="B1039" s="43"/>
      <c r="M1039" s="47"/>
    </row>
    <row r="1040" spans="2:13" s="25" customFormat="1" ht="15" customHeight="1">
      <c r="B1040" s="43"/>
      <c r="M1040" s="47"/>
    </row>
    <row r="1041" spans="2:13" s="25" customFormat="1" ht="15" customHeight="1">
      <c r="B1041" s="43"/>
      <c r="M1041" s="47"/>
    </row>
    <row r="1042" spans="2:13" s="25" customFormat="1" ht="15" customHeight="1">
      <c r="B1042" s="43"/>
      <c r="M1042" s="47"/>
    </row>
    <row r="1043" spans="2:13" s="25" customFormat="1" ht="15" customHeight="1">
      <c r="B1043" s="43"/>
      <c r="M1043" s="47"/>
    </row>
    <row r="1044" spans="2:13" s="25" customFormat="1" ht="15" customHeight="1">
      <c r="B1044" s="43"/>
      <c r="M1044" s="47"/>
    </row>
    <row r="1045" spans="2:13" s="25" customFormat="1" ht="15" customHeight="1">
      <c r="B1045" s="43"/>
      <c r="M1045" s="47"/>
    </row>
    <row r="1046" spans="2:13" s="25" customFormat="1" ht="15" customHeight="1">
      <c r="B1046" s="43"/>
      <c r="M1046" s="47"/>
    </row>
    <row r="1047" spans="2:13" s="25" customFormat="1" ht="15" customHeight="1">
      <c r="B1047" s="43"/>
      <c r="M1047" s="47"/>
    </row>
    <row r="1048" spans="2:13" s="25" customFormat="1" ht="15" customHeight="1">
      <c r="B1048" s="43"/>
      <c r="M1048" s="47"/>
    </row>
    <row r="1049" spans="2:13" s="25" customFormat="1" ht="15" customHeight="1">
      <c r="B1049" s="43"/>
      <c r="M1049" s="47"/>
    </row>
    <row r="1050" spans="2:13" s="25" customFormat="1" ht="15" customHeight="1">
      <c r="B1050" s="43"/>
      <c r="M1050" s="47"/>
    </row>
    <row r="1051" spans="2:13" s="25" customFormat="1" ht="15" customHeight="1">
      <c r="B1051" s="43"/>
      <c r="M1051" s="47"/>
    </row>
    <row r="1052" spans="2:13" s="25" customFormat="1" ht="15" customHeight="1">
      <c r="B1052" s="43"/>
      <c r="M1052" s="47"/>
    </row>
    <row r="1053" spans="2:13" s="25" customFormat="1" ht="15" customHeight="1">
      <c r="B1053" s="43"/>
      <c r="M1053" s="47"/>
    </row>
    <row r="1054" spans="2:13" s="25" customFormat="1" ht="15" customHeight="1">
      <c r="B1054" s="43"/>
      <c r="M1054" s="47"/>
    </row>
    <row r="1055" spans="2:13" s="25" customFormat="1" ht="15" customHeight="1">
      <c r="B1055" s="43"/>
      <c r="M1055" s="47"/>
    </row>
    <row r="1056" spans="2:13" s="25" customFormat="1" ht="15" customHeight="1">
      <c r="B1056" s="43"/>
      <c r="M1056" s="47"/>
    </row>
    <row r="1057" spans="2:13" s="25" customFormat="1" ht="15" customHeight="1">
      <c r="B1057" s="43"/>
      <c r="M1057" s="47"/>
    </row>
    <row r="1058" spans="2:13" s="25" customFormat="1" ht="15" customHeight="1">
      <c r="B1058" s="43"/>
      <c r="M1058" s="47"/>
    </row>
    <row r="1059" spans="2:13" s="25" customFormat="1" ht="15" customHeight="1">
      <c r="B1059" s="43"/>
      <c r="M1059" s="47"/>
    </row>
    <row r="1060" spans="2:13" s="25" customFormat="1" ht="15" customHeight="1">
      <c r="B1060" s="43"/>
      <c r="M1060" s="47"/>
    </row>
    <row r="1061" spans="2:13" s="25" customFormat="1" ht="15" customHeight="1">
      <c r="B1061" s="43"/>
      <c r="M1061" s="47"/>
    </row>
    <row r="1062" spans="2:13" s="25" customFormat="1" ht="15" customHeight="1">
      <c r="B1062" s="43"/>
      <c r="M1062" s="47"/>
    </row>
    <row r="1063" spans="2:13" s="25" customFormat="1" ht="15" customHeight="1">
      <c r="B1063" s="43"/>
      <c r="M1063" s="47"/>
    </row>
    <row r="1064" spans="2:13" s="25" customFormat="1" ht="15" customHeight="1">
      <c r="B1064" s="43"/>
      <c r="M1064" s="47"/>
    </row>
    <row r="1065" spans="2:13" s="25" customFormat="1" ht="15" customHeight="1">
      <c r="B1065" s="43"/>
      <c r="M1065" s="47"/>
    </row>
    <row r="1066" spans="2:13" s="25" customFormat="1" ht="15" customHeight="1">
      <c r="B1066" s="43"/>
      <c r="M1066" s="47"/>
    </row>
    <row r="1067" spans="2:13" s="25" customFormat="1" ht="15" customHeight="1">
      <c r="B1067" s="43"/>
      <c r="M1067" s="47"/>
    </row>
    <row r="1068" spans="2:13" s="25" customFormat="1" ht="15" customHeight="1">
      <c r="B1068" s="43"/>
      <c r="M1068" s="47"/>
    </row>
    <row r="1069" spans="2:13" s="25" customFormat="1" ht="15" customHeight="1">
      <c r="B1069" s="43"/>
      <c r="M1069" s="47"/>
    </row>
    <row r="1070" spans="2:13" s="25" customFormat="1" ht="15" customHeight="1">
      <c r="B1070" s="43"/>
      <c r="M1070" s="47"/>
    </row>
    <row r="1071" spans="2:13" s="25" customFormat="1" ht="15" customHeight="1">
      <c r="B1071" s="43"/>
      <c r="M1071" s="47"/>
    </row>
    <row r="1072" spans="2:13" s="25" customFormat="1" ht="15" customHeight="1">
      <c r="B1072" s="43"/>
      <c r="M1072" s="47"/>
    </row>
    <row r="1073" spans="2:13" s="25" customFormat="1" ht="15" customHeight="1">
      <c r="B1073" s="43"/>
      <c r="M1073" s="47"/>
    </row>
    <row r="1074" spans="2:13" s="25" customFormat="1" ht="15" customHeight="1">
      <c r="B1074" s="43"/>
      <c r="M1074" s="47"/>
    </row>
    <row r="1075" spans="2:13" s="25" customFormat="1" ht="15" customHeight="1">
      <c r="B1075" s="43"/>
      <c r="M1075" s="47"/>
    </row>
    <row r="1076" spans="2:13" s="25" customFormat="1" ht="15" customHeight="1">
      <c r="B1076" s="43"/>
      <c r="M1076" s="47"/>
    </row>
    <row r="1077" spans="2:13" s="25" customFormat="1" ht="15" customHeight="1">
      <c r="B1077" s="43"/>
      <c r="M1077" s="47"/>
    </row>
    <row r="1078" spans="2:13" s="25" customFormat="1" ht="15" customHeight="1">
      <c r="B1078" s="43"/>
      <c r="M1078" s="47"/>
    </row>
    <row r="1079" spans="2:13" s="25" customFormat="1" ht="15" customHeight="1">
      <c r="B1079" s="43"/>
      <c r="M1079" s="47"/>
    </row>
    <row r="1080" spans="2:13" s="25" customFormat="1" ht="15" customHeight="1">
      <c r="B1080" s="43"/>
      <c r="M1080" s="47"/>
    </row>
    <row r="1081" spans="2:13" s="25" customFormat="1" ht="15" customHeight="1">
      <c r="B1081" s="43"/>
      <c r="M1081" s="47"/>
    </row>
    <row r="1082" spans="2:13" s="25" customFormat="1" ht="15" customHeight="1">
      <c r="B1082" s="43"/>
      <c r="M1082" s="47"/>
    </row>
    <row r="1083" spans="2:13" s="25" customFormat="1" ht="15" customHeight="1">
      <c r="B1083" s="43"/>
      <c r="M1083" s="47"/>
    </row>
    <row r="1084" spans="2:13" s="25" customFormat="1" ht="15" customHeight="1">
      <c r="B1084" s="43"/>
      <c r="M1084" s="47"/>
    </row>
    <row r="1085" spans="2:13" s="25" customFormat="1" ht="15" customHeight="1">
      <c r="B1085" s="43"/>
      <c r="M1085" s="47"/>
    </row>
    <row r="1086" spans="2:13" s="25" customFormat="1" ht="15" customHeight="1">
      <c r="B1086" s="43"/>
      <c r="M1086" s="47"/>
    </row>
    <row r="1087" spans="2:13" s="25" customFormat="1" ht="15" customHeight="1">
      <c r="B1087" s="43"/>
      <c r="M1087" s="47"/>
    </row>
    <row r="1088" spans="2:13" s="25" customFormat="1" ht="15" customHeight="1">
      <c r="B1088" s="43"/>
      <c r="M1088" s="47"/>
    </row>
    <row r="1089" spans="2:13" s="25" customFormat="1" ht="15" customHeight="1">
      <c r="B1089" s="43"/>
      <c r="M1089" s="47"/>
    </row>
    <row r="1090" spans="2:13" s="25" customFormat="1" ht="15" customHeight="1">
      <c r="B1090" s="43"/>
      <c r="M1090" s="47"/>
    </row>
    <row r="1091" spans="2:13" s="25" customFormat="1" ht="15" customHeight="1">
      <c r="B1091" s="43"/>
      <c r="M1091" s="47"/>
    </row>
    <row r="1092" spans="2:13" s="25" customFormat="1" ht="15" customHeight="1">
      <c r="B1092" s="43"/>
      <c r="M1092" s="47"/>
    </row>
    <row r="1093" spans="2:13" s="25" customFormat="1" ht="15" customHeight="1">
      <c r="B1093" s="43"/>
      <c r="M1093" s="47"/>
    </row>
    <row r="1094" spans="2:13" s="25" customFormat="1" ht="15" customHeight="1">
      <c r="B1094" s="43"/>
      <c r="M1094" s="47"/>
    </row>
    <row r="1095" spans="2:13" s="25" customFormat="1" ht="15" customHeight="1">
      <c r="B1095" s="43"/>
      <c r="M1095" s="47"/>
    </row>
    <row r="1096" spans="2:13" s="25" customFormat="1" ht="15" customHeight="1">
      <c r="B1096" s="43"/>
      <c r="M1096" s="47"/>
    </row>
    <row r="1097" spans="2:13" s="25" customFormat="1" ht="15" customHeight="1">
      <c r="B1097" s="43"/>
      <c r="M1097" s="47"/>
    </row>
    <row r="1098" spans="2:13" s="25" customFormat="1" ht="15" customHeight="1">
      <c r="B1098" s="43"/>
      <c r="M1098" s="47"/>
    </row>
    <row r="1099" spans="2:13" s="25" customFormat="1" ht="15" customHeight="1">
      <c r="B1099" s="43"/>
      <c r="M1099" s="47"/>
    </row>
    <row r="1100" spans="2:13" s="25" customFormat="1" ht="15" customHeight="1">
      <c r="B1100" s="43"/>
      <c r="M1100" s="47"/>
    </row>
    <row r="1101" spans="2:13" s="25" customFormat="1" ht="15" customHeight="1">
      <c r="B1101" s="43"/>
      <c r="M1101" s="47"/>
    </row>
    <row r="1102" spans="2:13" s="25" customFormat="1" ht="15" customHeight="1">
      <c r="B1102" s="43"/>
      <c r="M1102" s="47"/>
    </row>
    <row r="1103" spans="2:13" s="25" customFormat="1" ht="15" customHeight="1">
      <c r="B1103" s="43"/>
      <c r="M1103" s="47"/>
    </row>
    <row r="1104" spans="2:13" s="25" customFormat="1" ht="15" customHeight="1">
      <c r="B1104" s="43"/>
      <c r="M1104" s="47"/>
    </row>
    <row r="1105" spans="2:13" s="25" customFormat="1" ht="15" customHeight="1">
      <c r="B1105" s="43"/>
      <c r="M1105" s="47"/>
    </row>
    <row r="1106" spans="2:13" s="25" customFormat="1" ht="15" customHeight="1">
      <c r="B1106" s="43"/>
      <c r="M1106" s="47"/>
    </row>
    <row r="1107" spans="2:13" s="25" customFormat="1" ht="15" customHeight="1">
      <c r="B1107" s="43"/>
      <c r="M1107" s="47"/>
    </row>
    <row r="1108" spans="2:13" s="25" customFormat="1" ht="15" customHeight="1">
      <c r="B1108" s="43"/>
      <c r="M1108" s="47"/>
    </row>
    <row r="1109" spans="2:13" s="25" customFormat="1" ht="15" customHeight="1">
      <c r="B1109" s="43"/>
      <c r="M1109" s="47"/>
    </row>
    <row r="1110" spans="2:13" s="25" customFormat="1" ht="15" customHeight="1">
      <c r="B1110" s="43"/>
      <c r="M1110" s="47"/>
    </row>
    <row r="1111" spans="2:13" s="25" customFormat="1" ht="15" customHeight="1">
      <c r="B1111" s="43"/>
      <c r="M1111" s="47"/>
    </row>
    <row r="1112" spans="2:13" s="25" customFormat="1" ht="15" customHeight="1">
      <c r="B1112" s="43"/>
      <c r="M1112" s="47"/>
    </row>
    <row r="1113" spans="2:13" s="25" customFormat="1" ht="15" customHeight="1">
      <c r="B1113" s="43"/>
      <c r="M1113" s="47"/>
    </row>
    <row r="1114" spans="2:13" s="25" customFormat="1" ht="15" customHeight="1">
      <c r="B1114" s="43"/>
      <c r="M1114" s="47"/>
    </row>
    <row r="1115" spans="2:13" s="25" customFormat="1" ht="15" customHeight="1">
      <c r="B1115" s="43"/>
      <c r="M1115" s="47"/>
    </row>
    <row r="1116" spans="2:13" s="25" customFormat="1" ht="15" customHeight="1">
      <c r="B1116" s="43"/>
      <c r="M1116" s="47"/>
    </row>
    <row r="1117" spans="2:13" s="25" customFormat="1" ht="15" customHeight="1">
      <c r="B1117" s="43"/>
      <c r="M1117" s="47"/>
    </row>
    <row r="1118" spans="2:13" s="25" customFormat="1" ht="15" customHeight="1">
      <c r="B1118" s="43"/>
      <c r="M1118" s="47"/>
    </row>
    <row r="1119" spans="2:13" s="25" customFormat="1" ht="15" customHeight="1">
      <c r="B1119" s="43"/>
      <c r="M1119" s="47"/>
    </row>
    <row r="1120" spans="2:13" s="25" customFormat="1" ht="15" customHeight="1">
      <c r="B1120" s="43"/>
      <c r="M1120" s="47"/>
    </row>
    <row r="1121" spans="2:13" s="25" customFormat="1" ht="15" customHeight="1">
      <c r="B1121" s="43"/>
      <c r="M1121" s="47"/>
    </row>
    <row r="1122" spans="2:13" s="25" customFormat="1" ht="15" customHeight="1">
      <c r="B1122" s="43"/>
      <c r="M1122" s="47"/>
    </row>
    <row r="1123" spans="2:13" s="25" customFormat="1" ht="15" customHeight="1">
      <c r="B1123" s="43"/>
      <c r="M1123" s="47"/>
    </row>
    <row r="1124" spans="2:13" s="25" customFormat="1" ht="15" customHeight="1">
      <c r="B1124" s="43"/>
      <c r="M1124" s="47"/>
    </row>
    <row r="1125" spans="2:13" s="25" customFormat="1" ht="15" customHeight="1">
      <c r="B1125" s="43"/>
      <c r="M1125" s="47"/>
    </row>
    <row r="1126" spans="2:13" s="25" customFormat="1" ht="15" customHeight="1">
      <c r="B1126" s="43"/>
      <c r="M1126" s="47"/>
    </row>
    <row r="1127" spans="2:13" s="25" customFormat="1" ht="15" customHeight="1">
      <c r="B1127" s="43"/>
      <c r="M1127" s="47"/>
    </row>
    <row r="1128" spans="2:13" s="25" customFormat="1" ht="15" customHeight="1">
      <c r="B1128" s="43"/>
      <c r="M1128" s="47"/>
    </row>
    <row r="1129" spans="2:13" s="25" customFormat="1" ht="15" customHeight="1">
      <c r="B1129" s="43"/>
      <c r="M1129" s="47"/>
    </row>
    <row r="1130" spans="2:13" s="25" customFormat="1" ht="15" customHeight="1">
      <c r="B1130" s="43"/>
      <c r="M1130" s="47"/>
    </row>
    <row r="1131" spans="2:13" s="25" customFormat="1" ht="15" customHeight="1">
      <c r="B1131" s="43"/>
      <c r="M1131" s="47"/>
    </row>
    <row r="1132" spans="2:13" s="25" customFormat="1" ht="15" customHeight="1">
      <c r="B1132" s="43"/>
      <c r="M1132" s="47"/>
    </row>
    <row r="1133" spans="2:13" s="25" customFormat="1" ht="15" customHeight="1">
      <c r="B1133" s="43"/>
      <c r="M1133" s="47"/>
    </row>
    <row r="1134" spans="2:13" s="25" customFormat="1" ht="15" customHeight="1">
      <c r="B1134" s="43"/>
      <c r="M1134" s="47"/>
    </row>
    <row r="1135" spans="2:13" s="25" customFormat="1" ht="15" customHeight="1">
      <c r="B1135" s="43"/>
      <c r="M1135" s="47"/>
    </row>
    <row r="1136" spans="2:13" s="25" customFormat="1" ht="15" customHeight="1">
      <c r="B1136" s="43"/>
      <c r="M1136" s="47"/>
    </row>
    <row r="1137" spans="2:13" s="25" customFormat="1" ht="15" customHeight="1">
      <c r="B1137" s="43"/>
      <c r="M1137" s="47"/>
    </row>
    <row r="1138" spans="2:13" s="25" customFormat="1" ht="15" customHeight="1">
      <c r="B1138" s="43"/>
      <c r="M1138" s="47"/>
    </row>
    <row r="1139" spans="2:13" s="25" customFormat="1" ht="15" customHeight="1">
      <c r="B1139" s="43"/>
      <c r="M1139" s="47"/>
    </row>
    <row r="1140" spans="2:13" s="25" customFormat="1" ht="15" customHeight="1">
      <c r="B1140" s="43"/>
      <c r="M1140" s="47"/>
    </row>
    <row r="1141" spans="2:13" s="25" customFormat="1" ht="15" customHeight="1">
      <c r="B1141" s="43"/>
      <c r="M1141" s="47"/>
    </row>
    <row r="1142" spans="2:13" s="25" customFormat="1" ht="15" customHeight="1">
      <c r="B1142" s="43"/>
      <c r="M1142" s="47"/>
    </row>
    <row r="1143" spans="2:13" s="25" customFormat="1" ht="15" customHeight="1">
      <c r="B1143" s="43"/>
      <c r="M1143" s="47"/>
    </row>
    <row r="1144" spans="2:13" s="25" customFormat="1" ht="15" customHeight="1">
      <c r="B1144" s="43"/>
      <c r="M1144" s="47"/>
    </row>
    <row r="1145" spans="2:13" s="25" customFormat="1" ht="15" customHeight="1">
      <c r="B1145" s="43"/>
      <c r="M1145" s="47"/>
    </row>
    <row r="1146" spans="2:13" s="25" customFormat="1" ht="15" customHeight="1">
      <c r="B1146" s="43"/>
      <c r="M1146" s="47"/>
    </row>
    <row r="1147" spans="2:13" s="25" customFormat="1" ht="15" customHeight="1">
      <c r="B1147" s="43"/>
      <c r="M1147" s="47"/>
    </row>
    <row r="1148" spans="2:13" s="25" customFormat="1" ht="15" customHeight="1">
      <c r="B1148" s="43"/>
      <c r="M1148" s="47"/>
    </row>
    <row r="1149" spans="2:13" s="25" customFormat="1" ht="15" customHeight="1">
      <c r="B1149" s="43"/>
      <c r="M1149" s="47"/>
    </row>
    <row r="1150" spans="2:13" s="25" customFormat="1" ht="15" customHeight="1">
      <c r="B1150" s="43"/>
      <c r="M1150" s="47"/>
    </row>
    <row r="1151" spans="2:13" s="25" customFormat="1" ht="15" customHeight="1">
      <c r="B1151" s="43"/>
      <c r="M1151" s="47"/>
    </row>
    <row r="1152" spans="2:13" s="25" customFormat="1" ht="15" customHeight="1">
      <c r="B1152" s="43"/>
      <c r="M1152" s="47"/>
    </row>
    <row r="1153" spans="2:13" s="25" customFormat="1" ht="15" customHeight="1">
      <c r="B1153" s="43"/>
      <c r="M1153" s="47"/>
    </row>
    <row r="1154" spans="2:13" s="25" customFormat="1" ht="15" customHeight="1">
      <c r="B1154" s="43"/>
      <c r="M1154" s="47"/>
    </row>
    <row r="1155" spans="2:13" s="25" customFormat="1" ht="15" customHeight="1">
      <c r="B1155" s="43"/>
      <c r="M1155" s="47"/>
    </row>
    <row r="1156" spans="2:13" s="25" customFormat="1" ht="15" customHeight="1">
      <c r="B1156" s="43"/>
      <c r="M1156" s="47"/>
    </row>
    <row r="1157" spans="2:13" s="25" customFormat="1" ht="15" customHeight="1">
      <c r="B1157" s="43"/>
      <c r="M1157" s="47"/>
    </row>
    <row r="1158" spans="2:13" s="25" customFormat="1" ht="15" customHeight="1">
      <c r="B1158" s="43"/>
      <c r="M1158" s="47"/>
    </row>
    <row r="1159" spans="2:13" s="25" customFormat="1" ht="15" customHeight="1">
      <c r="B1159" s="43"/>
      <c r="M1159" s="47"/>
    </row>
    <row r="1160" spans="2:13" s="25" customFormat="1" ht="15" customHeight="1">
      <c r="B1160" s="43"/>
      <c r="M1160" s="47"/>
    </row>
    <row r="1161" spans="2:13" s="25" customFormat="1" ht="15" customHeight="1">
      <c r="B1161" s="43"/>
      <c r="M1161" s="47"/>
    </row>
    <row r="1162" spans="2:13" s="25" customFormat="1" ht="15" customHeight="1">
      <c r="B1162" s="43"/>
      <c r="M1162" s="47"/>
    </row>
    <row r="1163" spans="2:13" s="25" customFormat="1" ht="15" customHeight="1">
      <c r="B1163" s="43"/>
      <c r="M1163" s="47"/>
    </row>
    <row r="1164" spans="2:13" s="25" customFormat="1" ht="15" customHeight="1">
      <c r="B1164" s="43"/>
      <c r="M1164" s="47"/>
    </row>
    <row r="1165" spans="2:13" s="25" customFormat="1" ht="15" customHeight="1">
      <c r="B1165" s="43"/>
      <c r="M1165" s="47"/>
    </row>
    <row r="1166" spans="2:13" s="25" customFormat="1" ht="15" customHeight="1">
      <c r="B1166" s="43"/>
      <c r="M1166" s="47"/>
    </row>
    <row r="1167" spans="2:13" s="25" customFormat="1" ht="15" customHeight="1">
      <c r="B1167" s="43"/>
      <c r="M1167" s="47"/>
    </row>
    <row r="1168" spans="2:13" s="25" customFormat="1" ht="15" customHeight="1">
      <c r="B1168" s="43"/>
      <c r="M1168" s="47"/>
    </row>
    <row r="1169" spans="2:13" s="25" customFormat="1" ht="15" customHeight="1">
      <c r="B1169" s="43"/>
      <c r="M1169" s="47"/>
    </row>
    <row r="1170" spans="2:13" s="25" customFormat="1" ht="15" customHeight="1">
      <c r="B1170" s="43"/>
      <c r="M1170" s="47"/>
    </row>
    <row r="1171" spans="2:13" s="25" customFormat="1" ht="15" customHeight="1">
      <c r="B1171" s="43"/>
      <c r="M1171" s="47"/>
    </row>
    <row r="1172" spans="2:13" s="25" customFormat="1" ht="15" customHeight="1">
      <c r="B1172" s="43"/>
      <c r="M1172" s="47"/>
    </row>
    <row r="1173" spans="2:13" s="25" customFormat="1" ht="15" customHeight="1">
      <c r="B1173" s="43"/>
      <c r="M1173" s="47"/>
    </row>
    <row r="1174" spans="2:13" s="25" customFormat="1" ht="15" customHeight="1">
      <c r="B1174" s="43"/>
      <c r="M1174" s="47"/>
    </row>
    <row r="1175" spans="2:13" s="25" customFormat="1" ht="15" customHeight="1">
      <c r="B1175" s="43"/>
      <c r="M1175" s="47"/>
    </row>
    <row r="1176" spans="2:13" s="25" customFormat="1" ht="15" customHeight="1">
      <c r="B1176" s="43"/>
      <c r="M1176" s="47"/>
    </row>
    <row r="1177" spans="2:13" s="25" customFormat="1" ht="15" customHeight="1">
      <c r="B1177" s="43"/>
      <c r="M1177" s="47"/>
    </row>
    <row r="1178" spans="2:13" s="25" customFormat="1" ht="15" customHeight="1">
      <c r="B1178" s="43"/>
      <c r="M1178" s="47"/>
    </row>
    <row r="1179" spans="2:13" s="25" customFormat="1" ht="15" customHeight="1">
      <c r="B1179" s="43"/>
      <c r="M1179" s="47"/>
    </row>
    <row r="1180" spans="2:13" s="25" customFormat="1" ht="15" customHeight="1">
      <c r="B1180" s="43"/>
      <c r="M1180" s="47"/>
    </row>
    <row r="1181" spans="2:13" s="25" customFormat="1" ht="15" customHeight="1">
      <c r="B1181" s="43"/>
      <c r="M1181" s="47"/>
    </row>
    <row r="1182" spans="2:13" s="25" customFormat="1" ht="15" customHeight="1">
      <c r="B1182" s="43"/>
      <c r="M1182" s="47"/>
    </row>
    <row r="1183" spans="2:13" s="25" customFormat="1" ht="15" customHeight="1">
      <c r="B1183" s="43"/>
      <c r="M1183" s="47"/>
    </row>
    <row r="1184" spans="2:13" s="25" customFormat="1" ht="15" customHeight="1">
      <c r="B1184" s="43"/>
      <c r="M1184" s="47"/>
    </row>
    <row r="1185" spans="2:13" s="25" customFormat="1" ht="15" customHeight="1">
      <c r="B1185" s="43"/>
      <c r="M1185" s="47"/>
    </row>
    <row r="1186" spans="2:13" s="25" customFormat="1" ht="15" customHeight="1">
      <c r="B1186" s="43"/>
      <c r="M1186" s="47"/>
    </row>
    <row r="1187" spans="2:13" s="25" customFormat="1" ht="15" customHeight="1">
      <c r="B1187" s="43"/>
      <c r="M1187" s="47"/>
    </row>
    <row r="1188" spans="2:13" s="25" customFormat="1" ht="15" customHeight="1">
      <c r="B1188" s="43"/>
      <c r="M1188" s="47"/>
    </row>
    <row r="1189" spans="2:13" s="25" customFormat="1" ht="15" customHeight="1">
      <c r="B1189" s="43"/>
      <c r="M1189" s="47"/>
    </row>
    <row r="1190" spans="2:13" s="25" customFormat="1" ht="15" customHeight="1">
      <c r="B1190" s="43"/>
      <c r="M1190" s="47"/>
    </row>
    <row r="1191" spans="2:13" s="25" customFormat="1" ht="15" customHeight="1">
      <c r="B1191" s="43"/>
      <c r="M1191" s="47"/>
    </row>
    <row r="1192" spans="2:13" s="25" customFormat="1" ht="15" customHeight="1">
      <c r="B1192" s="43"/>
      <c r="M1192" s="47"/>
    </row>
    <row r="1193" spans="2:13" s="25" customFormat="1" ht="15" customHeight="1">
      <c r="B1193" s="43"/>
      <c r="M1193" s="47"/>
    </row>
    <row r="1194" spans="2:13" s="25" customFormat="1" ht="15" customHeight="1">
      <c r="B1194" s="43"/>
      <c r="M1194" s="47"/>
    </row>
    <row r="1195" spans="2:13" s="25" customFormat="1" ht="15" customHeight="1">
      <c r="B1195" s="43"/>
      <c r="M1195" s="47"/>
    </row>
    <row r="1196" spans="2:13" s="25" customFormat="1" ht="15" customHeight="1">
      <c r="B1196" s="43"/>
      <c r="M1196" s="47"/>
    </row>
    <row r="1197" spans="2:13" s="25" customFormat="1" ht="15" customHeight="1">
      <c r="B1197" s="43"/>
      <c r="M1197" s="47"/>
    </row>
    <row r="1198" spans="2:13" s="25" customFormat="1" ht="15" customHeight="1">
      <c r="B1198" s="43"/>
      <c r="M1198" s="47"/>
    </row>
    <row r="1199" spans="2:13" s="25" customFormat="1" ht="15" customHeight="1">
      <c r="B1199" s="43"/>
      <c r="M1199" s="47"/>
    </row>
    <row r="1200" spans="2:13" s="25" customFormat="1" ht="15" customHeight="1">
      <c r="B1200" s="43"/>
      <c r="M1200" s="47"/>
    </row>
    <row r="1201" spans="2:13" s="25" customFormat="1" ht="15" customHeight="1">
      <c r="B1201" s="43"/>
      <c r="M1201" s="47"/>
    </row>
    <row r="1202" spans="2:13" s="25" customFormat="1" ht="15" customHeight="1">
      <c r="B1202" s="43"/>
      <c r="M1202" s="47"/>
    </row>
    <row r="1203" spans="2:13" s="25" customFormat="1" ht="15" customHeight="1">
      <c r="B1203" s="43"/>
      <c r="M1203" s="47"/>
    </row>
    <row r="1204" spans="2:13" s="25" customFormat="1" ht="15" customHeight="1">
      <c r="B1204" s="43"/>
      <c r="M1204" s="47"/>
    </row>
    <row r="1205" spans="2:13" s="25" customFormat="1" ht="15" customHeight="1">
      <c r="B1205" s="43"/>
      <c r="M1205" s="47"/>
    </row>
    <row r="1206" spans="2:13" s="25" customFormat="1" ht="15" customHeight="1">
      <c r="B1206" s="43"/>
      <c r="M1206" s="47"/>
    </row>
    <row r="1207" spans="2:13" s="25" customFormat="1" ht="15" customHeight="1">
      <c r="B1207" s="43"/>
      <c r="M1207" s="47"/>
    </row>
    <row r="1208" spans="2:13" s="25" customFormat="1" ht="15" customHeight="1">
      <c r="B1208" s="43"/>
      <c r="M1208" s="47"/>
    </row>
    <row r="1209" spans="2:13" s="25" customFormat="1" ht="15" customHeight="1">
      <c r="B1209" s="43"/>
      <c r="M1209" s="47"/>
    </row>
    <row r="1210" spans="2:13" s="25" customFormat="1" ht="15" customHeight="1">
      <c r="B1210" s="43"/>
      <c r="M1210" s="47"/>
    </row>
    <row r="1211" spans="2:13" s="25" customFormat="1" ht="15" customHeight="1">
      <c r="B1211" s="43"/>
      <c r="M1211" s="47"/>
    </row>
    <row r="1212" spans="2:13" s="25" customFormat="1" ht="15" customHeight="1">
      <c r="B1212" s="43"/>
      <c r="M1212" s="47"/>
    </row>
    <row r="1213" spans="2:13" s="25" customFormat="1" ht="15" customHeight="1">
      <c r="B1213" s="43"/>
      <c r="M1213" s="47"/>
    </row>
    <row r="1214" spans="2:13" s="25" customFormat="1" ht="15" customHeight="1">
      <c r="B1214" s="43"/>
      <c r="M1214" s="47"/>
    </row>
    <row r="1215" spans="2:13" s="25" customFormat="1" ht="15" customHeight="1">
      <c r="B1215" s="43"/>
      <c r="M1215" s="47"/>
    </row>
    <row r="1216" spans="2:13" s="25" customFormat="1" ht="15" customHeight="1">
      <c r="B1216" s="43"/>
      <c r="M1216" s="47"/>
    </row>
    <row r="1217" spans="2:13" s="25" customFormat="1" ht="15" customHeight="1">
      <c r="B1217" s="43"/>
      <c r="M1217" s="47"/>
    </row>
    <row r="1218" spans="2:13" s="25" customFormat="1" ht="15" customHeight="1">
      <c r="B1218" s="43"/>
      <c r="M1218" s="47"/>
    </row>
    <row r="1219" spans="2:13" s="25" customFormat="1" ht="15" customHeight="1">
      <c r="B1219" s="43"/>
      <c r="M1219" s="47"/>
    </row>
    <row r="1220" spans="2:13" s="25" customFormat="1" ht="15" customHeight="1">
      <c r="B1220" s="43"/>
      <c r="M1220" s="47"/>
    </row>
    <row r="1221" spans="2:13" s="25" customFormat="1" ht="15" customHeight="1">
      <c r="B1221" s="43"/>
      <c r="M1221" s="47"/>
    </row>
    <row r="1222" spans="2:13" s="25" customFormat="1" ht="15" customHeight="1">
      <c r="B1222" s="43"/>
      <c r="M1222" s="47"/>
    </row>
    <row r="1223" spans="2:13" s="25" customFormat="1" ht="15" customHeight="1">
      <c r="B1223" s="43"/>
      <c r="M1223" s="47"/>
    </row>
    <row r="1224" spans="2:13" s="25" customFormat="1" ht="15" customHeight="1">
      <c r="B1224" s="43"/>
      <c r="M1224" s="47"/>
    </row>
    <row r="1225" spans="2:13" s="25" customFormat="1" ht="15" customHeight="1">
      <c r="B1225" s="43"/>
      <c r="M1225" s="47"/>
    </row>
    <row r="1226" spans="2:13" s="25" customFormat="1" ht="15" customHeight="1">
      <c r="B1226" s="43"/>
      <c r="M1226" s="47"/>
    </row>
    <row r="1227" spans="2:13" s="25" customFormat="1" ht="15" customHeight="1">
      <c r="B1227" s="43"/>
      <c r="M1227" s="47"/>
    </row>
    <row r="1228" spans="2:13" s="25" customFormat="1" ht="15" customHeight="1">
      <c r="B1228" s="43"/>
      <c r="M1228" s="47"/>
    </row>
    <row r="1229" spans="2:13" s="25" customFormat="1" ht="15" customHeight="1">
      <c r="B1229" s="43"/>
      <c r="M1229" s="47"/>
    </row>
    <row r="1230" spans="2:13" s="25" customFormat="1" ht="15" customHeight="1">
      <c r="B1230" s="43"/>
      <c r="M1230" s="47"/>
    </row>
    <row r="1231" spans="2:13" s="25" customFormat="1" ht="15" customHeight="1">
      <c r="B1231" s="43"/>
      <c r="M1231" s="47"/>
    </row>
    <row r="1232" spans="2:13" s="25" customFormat="1" ht="15" customHeight="1">
      <c r="B1232" s="43"/>
      <c r="M1232" s="47"/>
    </row>
    <row r="1233" spans="2:13" s="25" customFormat="1" ht="15" customHeight="1">
      <c r="B1233" s="43"/>
      <c r="M1233" s="47"/>
    </row>
    <row r="1234" spans="2:13" s="25" customFormat="1" ht="15" customHeight="1">
      <c r="B1234" s="43"/>
      <c r="M1234" s="47"/>
    </row>
    <row r="1235" spans="2:13" s="25" customFormat="1" ht="15" customHeight="1">
      <c r="B1235" s="43"/>
      <c r="M1235" s="47"/>
    </row>
    <row r="1236" spans="2:13" s="25" customFormat="1" ht="15" customHeight="1">
      <c r="B1236" s="43"/>
      <c r="M1236" s="47"/>
    </row>
    <row r="1237" spans="2:13" s="25" customFormat="1" ht="15" customHeight="1">
      <c r="B1237" s="43"/>
      <c r="M1237" s="47"/>
    </row>
    <row r="1238" spans="2:13" s="25" customFormat="1" ht="15" customHeight="1">
      <c r="B1238" s="43"/>
      <c r="M1238" s="47"/>
    </row>
    <row r="1239" spans="2:13" s="25" customFormat="1" ht="15" customHeight="1">
      <c r="B1239" s="43"/>
      <c r="M1239" s="47"/>
    </row>
    <row r="1240" spans="2:13" s="25" customFormat="1" ht="15" customHeight="1">
      <c r="B1240" s="43"/>
      <c r="M1240" s="47"/>
    </row>
    <row r="1241" spans="2:13" s="25" customFormat="1" ht="15" customHeight="1">
      <c r="B1241" s="43"/>
      <c r="M1241" s="47"/>
    </row>
    <row r="1242" spans="2:13" s="25" customFormat="1" ht="15" customHeight="1">
      <c r="B1242" s="43"/>
      <c r="M1242" s="47"/>
    </row>
    <row r="1243" spans="2:13" s="25" customFormat="1" ht="15" customHeight="1">
      <c r="B1243" s="43"/>
      <c r="M1243" s="47"/>
    </row>
    <row r="1244" spans="2:13" s="25" customFormat="1" ht="15" customHeight="1">
      <c r="B1244" s="43"/>
      <c r="M1244" s="47"/>
    </row>
    <row r="1245" spans="2:13" s="25" customFormat="1" ht="15" customHeight="1">
      <c r="B1245" s="43"/>
      <c r="M1245" s="47"/>
    </row>
    <row r="1246" spans="2:13" s="25" customFormat="1" ht="15" customHeight="1">
      <c r="B1246" s="43"/>
      <c r="M1246" s="47"/>
    </row>
    <row r="1247" spans="2:13" s="25" customFormat="1" ht="15" customHeight="1">
      <c r="B1247" s="43"/>
      <c r="M1247" s="47"/>
    </row>
    <row r="1248" spans="2:13" s="25" customFormat="1" ht="15" customHeight="1">
      <c r="B1248" s="43"/>
      <c r="M1248" s="47"/>
    </row>
    <row r="1249" spans="2:13" s="25" customFormat="1" ht="15" customHeight="1">
      <c r="B1249" s="43"/>
      <c r="M1249" s="47"/>
    </row>
    <row r="1250" spans="2:13" s="25" customFormat="1" ht="15" customHeight="1">
      <c r="B1250" s="43"/>
      <c r="M1250" s="47"/>
    </row>
    <row r="1251" spans="2:13" s="25" customFormat="1" ht="15" customHeight="1">
      <c r="B1251" s="43"/>
      <c r="M1251" s="47"/>
    </row>
    <row r="1252" spans="2:13" s="25" customFormat="1" ht="15" customHeight="1">
      <c r="B1252" s="43"/>
      <c r="M1252" s="47"/>
    </row>
    <row r="1253" spans="2:13" s="25" customFormat="1" ht="15" customHeight="1">
      <c r="B1253" s="43"/>
      <c r="M1253" s="47"/>
    </row>
    <row r="1254" spans="2:13" s="25" customFormat="1" ht="15" customHeight="1">
      <c r="B1254" s="43"/>
      <c r="M1254" s="47"/>
    </row>
    <row r="1255" spans="2:13" s="25" customFormat="1" ht="15" customHeight="1">
      <c r="B1255" s="43"/>
      <c r="M1255" s="47"/>
    </row>
    <row r="1256" spans="2:13" s="25" customFormat="1" ht="15" customHeight="1">
      <c r="B1256" s="43"/>
      <c r="M1256" s="47"/>
    </row>
    <row r="1257" spans="2:13" s="25" customFormat="1" ht="15" customHeight="1">
      <c r="B1257" s="43"/>
      <c r="M1257" s="47"/>
    </row>
    <row r="1258" spans="2:13" s="25" customFormat="1" ht="15" customHeight="1">
      <c r="B1258" s="43"/>
      <c r="M1258" s="47"/>
    </row>
    <row r="1259" spans="2:13" s="25" customFormat="1" ht="15" customHeight="1">
      <c r="B1259" s="43"/>
      <c r="M1259" s="47"/>
    </row>
    <row r="1260" spans="2:13" s="25" customFormat="1" ht="15" customHeight="1">
      <c r="B1260" s="43"/>
      <c r="M1260" s="47"/>
    </row>
    <row r="1261" spans="2:13" s="25" customFormat="1" ht="15" customHeight="1">
      <c r="B1261" s="43"/>
      <c r="M1261" s="47"/>
    </row>
    <row r="1262" spans="2:13" s="25" customFormat="1" ht="15" customHeight="1">
      <c r="B1262" s="43"/>
      <c r="M1262" s="47"/>
    </row>
    <row r="1263" spans="2:13" s="25" customFormat="1" ht="15" customHeight="1">
      <c r="B1263" s="43"/>
      <c r="M1263" s="47"/>
    </row>
    <row r="1264" spans="2:13" s="25" customFormat="1" ht="15" customHeight="1">
      <c r="B1264" s="43"/>
      <c r="M1264" s="47"/>
    </row>
    <row r="1265" spans="2:13" s="25" customFormat="1" ht="15" customHeight="1">
      <c r="B1265" s="43"/>
      <c r="M1265" s="47"/>
    </row>
    <row r="1266" spans="2:13" s="25" customFormat="1" ht="15" customHeight="1">
      <c r="B1266" s="43"/>
      <c r="M1266" s="47"/>
    </row>
    <row r="1267" spans="2:13" s="25" customFormat="1" ht="15" customHeight="1">
      <c r="B1267" s="43"/>
      <c r="M1267" s="47"/>
    </row>
    <row r="1268" spans="2:13" s="25" customFormat="1" ht="15" customHeight="1">
      <c r="B1268" s="43"/>
      <c r="M1268" s="47"/>
    </row>
    <row r="1269" spans="2:13" s="25" customFormat="1" ht="15" customHeight="1">
      <c r="B1269" s="43"/>
      <c r="M1269" s="47"/>
    </row>
    <row r="1270" spans="2:13" s="25" customFormat="1" ht="15" customHeight="1">
      <c r="B1270" s="43"/>
      <c r="M1270" s="47"/>
    </row>
    <row r="1271" spans="2:13" s="25" customFormat="1" ht="15" customHeight="1">
      <c r="B1271" s="43"/>
      <c r="M1271" s="47"/>
    </row>
    <row r="1272" spans="2:13" s="25" customFormat="1" ht="15" customHeight="1">
      <c r="B1272" s="43"/>
      <c r="M1272" s="47"/>
    </row>
    <row r="1273" spans="2:13" s="25" customFormat="1" ht="15" customHeight="1">
      <c r="B1273" s="43"/>
      <c r="M1273" s="47"/>
    </row>
    <row r="1274" spans="2:13" s="25" customFormat="1" ht="15" customHeight="1">
      <c r="B1274" s="43"/>
      <c r="M1274" s="47"/>
    </row>
    <row r="1275" spans="2:13" s="25" customFormat="1" ht="15" customHeight="1">
      <c r="B1275" s="43"/>
      <c r="M1275" s="47"/>
    </row>
    <row r="1276" spans="2:13" s="25" customFormat="1" ht="15" customHeight="1">
      <c r="B1276" s="43"/>
      <c r="M1276" s="47"/>
    </row>
    <row r="1277" spans="2:13" s="25" customFormat="1" ht="15" customHeight="1">
      <c r="B1277" s="43"/>
      <c r="M1277" s="47"/>
    </row>
    <row r="1278" spans="2:13" s="25" customFormat="1" ht="15" customHeight="1">
      <c r="B1278" s="43"/>
      <c r="M1278" s="47"/>
    </row>
    <row r="1279" spans="2:13" s="25" customFormat="1" ht="15" customHeight="1">
      <c r="B1279" s="43"/>
      <c r="M1279" s="47"/>
    </row>
    <row r="1280" spans="2:13" s="25" customFormat="1" ht="15" customHeight="1">
      <c r="B1280" s="43"/>
      <c r="M1280" s="47"/>
    </row>
    <row r="1281" spans="2:13" s="25" customFormat="1" ht="15" customHeight="1">
      <c r="B1281" s="43"/>
      <c r="M1281" s="47"/>
    </row>
    <row r="1282" spans="2:13" s="25" customFormat="1" ht="15" customHeight="1">
      <c r="B1282" s="43"/>
      <c r="M1282" s="47"/>
    </row>
    <row r="1283" spans="2:13" s="25" customFormat="1" ht="15" customHeight="1">
      <c r="B1283" s="43"/>
      <c r="M1283" s="47"/>
    </row>
    <row r="1284" spans="2:13" s="25" customFormat="1" ht="15" customHeight="1">
      <c r="B1284" s="43"/>
      <c r="M1284" s="47"/>
    </row>
    <row r="1285" spans="2:13" s="25" customFormat="1" ht="15" customHeight="1">
      <c r="B1285" s="43"/>
      <c r="M1285" s="47"/>
    </row>
    <row r="1286" spans="2:13" s="25" customFormat="1" ht="15" customHeight="1">
      <c r="B1286" s="43"/>
      <c r="M1286" s="47"/>
    </row>
    <row r="1287" spans="2:13" s="25" customFormat="1" ht="15" customHeight="1">
      <c r="B1287" s="43"/>
      <c r="M1287" s="47"/>
    </row>
    <row r="1288" spans="2:13" s="25" customFormat="1" ht="15" customHeight="1">
      <c r="B1288" s="43"/>
      <c r="M1288" s="47"/>
    </row>
    <row r="1289" spans="2:13" s="25" customFormat="1" ht="15" customHeight="1">
      <c r="B1289" s="43"/>
      <c r="M1289" s="47"/>
    </row>
    <row r="1290" spans="2:13" s="25" customFormat="1" ht="15" customHeight="1">
      <c r="B1290" s="43"/>
      <c r="M1290" s="47"/>
    </row>
    <row r="1291" spans="2:13" s="25" customFormat="1" ht="15" customHeight="1">
      <c r="B1291" s="43"/>
      <c r="M1291" s="47"/>
    </row>
    <row r="1292" spans="2:13" s="25" customFormat="1" ht="15" customHeight="1">
      <c r="B1292" s="43"/>
      <c r="M1292" s="47"/>
    </row>
    <row r="1293" spans="2:13" s="25" customFormat="1" ht="15" customHeight="1">
      <c r="B1293" s="43"/>
      <c r="M1293" s="47"/>
    </row>
    <row r="1294" spans="2:13" s="25" customFormat="1" ht="15" customHeight="1">
      <c r="B1294" s="43"/>
      <c r="M1294" s="47"/>
    </row>
    <row r="1295" spans="2:13" s="25" customFormat="1" ht="15" customHeight="1">
      <c r="B1295" s="43"/>
      <c r="M1295" s="47"/>
    </row>
    <row r="1296" spans="2:13" s="25" customFormat="1" ht="15" customHeight="1">
      <c r="B1296" s="43"/>
      <c r="M1296" s="47"/>
    </row>
    <row r="1297" spans="2:13" s="25" customFormat="1" ht="15" customHeight="1">
      <c r="B1297" s="43"/>
      <c r="M1297" s="47"/>
    </row>
    <row r="1298" spans="2:13" s="25" customFormat="1" ht="15" customHeight="1">
      <c r="B1298" s="43"/>
      <c r="M1298" s="47"/>
    </row>
    <row r="1299" spans="2:13" s="25" customFormat="1" ht="15" customHeight="1">
      <c r="B1299" s="43"/>
      <c r="M1299" s="47"/>
    </row>
    <row r="1300" spans="2:13" s="25" customFormat="1" ht="15" customHeight="1">
      <c r="B1300" s="43"/>
      <c r="M1300" s="47"/>
    </row>
    <row r="1301" spans="2:13" s="25" customFormat="1" ht="15" customHeight="1">
      <c r="B1301" s="43"/>
      <c r="M1301" s="47"/>
    </row>
    <row r="1302" spans="2:13" s="25" customFormat="1" ht="15" customHeight="1">
      <c r="B1302" s="43"/>
      <c r="M1302" s="47"/>
    </row>
    <row r="1303" spans="2:13" s="25" customFormat="1" ht="15" customHeight="1">
      <c r="B1303" s="43"/>
      <c r="M1303" s="47"/>
    </row>
    <row r="1304" spans="2:13" s="25" customFormat="1" ht="15" customHeight="1">
      <c r="B1304" s="43"/>
      <c r="M1304" s="47"/>
    </row>
    <row r="1305" spans="2:13" s="25" customFormat="1" ht="15" customHeight="1">
      <c r="B1305" s="43"/>
      <c r="M1305" s="47"/>
    </row>
    <row r="1306" spans="2:13" s="25" customFormat="1" ht="15" customHeight="1">
      <c r="B1306" s="43"/>
      <c r="M1306" s="47"/>
    </row>
    <row r="1307" spans="2:13" s="25" customFormat="1" ht="15" customHeight="1">
      <c r="B1307" s="43"/>
      <c r="M1307" s="47"/>
    </row>
    <row r="1308" spans="2:13" s="25" customFormat="1" ht="15" customHeight="1">
      <c r="B1308" s="43"/>
      <c r="M1308" s="47"/>
    </row>
    <row r="1309" spans="2:13" s="25" customFormat="1" ht="15" customHeight="1">
      <c r="B1309" s="43"/>
      <c r="M1309" s="47"/>
    </row>
    <row r="1310" spans="2:13" s="25" customFormat="1" ht="15" customHeight="1">
      <c r="B1310" s="43"/>
      <c r="M1310" s="47"/>
    </row>
    <row r="1311" spans="2:13" s="25" customFormat="1" ht="15" customHeight="1">
      <c r="B1311" s="43"/>
      <c r="M1311" s="47"/>
    </row>
    <row r="1312" spans="2:13" s="25" customFormat="1" ht="15" customHeight="1">
      <c r="B1312" s="43"/>
      <c r="M1312" s="47"/>
    </row>
    <row r="1313" spans="2:13" s="25" customFormat="1" ht="15" customHeight="1">
      <c r="B1313" s="43"/>
      <c r="M1313" s="47"/>
    </row>
    <row r="1314" spans="2:13" s="25" customFormat="1" ht="15" customHeight="1">
      <c r="B1314" s="43"/>
      <c r="M1314" s="47"/>
    </row>
    <row r="1315" spans="2:13" s="25" customFormat="1" ht="15" customHeight="1">
      <c r="B1315" s="43"/>
      <c r="M1315" s="47"/>
    </row>
    <row r="1316" spans="2:13" s="25" customFormat="1" ht="15" customHeight="1">
      <c r="B1316" s="43"/>
      <c r="M1316" s="47"/>
    </row>
    <row r="1317" spans="2:13" s="25" customFormat="1" ht="15" customHeight="1">
      <c r="B1317" s="43"/>
      <c r="M1317" s="47"/>
    </row>
    <row r="1318" spans="2:13" s="25" customFormat="1" ht="15" customHeight="1">
      <c r="B1318" s="43"/>
      <c r="M1318" s="47"/>
    </row>
    <row r="1319" spans="2:13" s="25" customFormat="1" ht="15" customHeight="1">
      <c r="B1319" s="43"/>
      <c r="M1319" s="47"/>
    </row>
    <row r="1320" spans="2:13" s="25" customFormat="1" ht="15" customHeight="1">
      <c r="B1320" s="43"/>
      <c r="M1320" s="47"/>
    </row>
    <row r="1321" spans="2:13" s="25" customFormat="1" ht="15" customHeight="1">
      <c r="B1321" s="43"/>
      <c r="M1321" s="47"/>
    </row>
    <row r="1322" spans="2:13" s="25" customFormat="1" ht="15" customHeight="1">
      <c r="B1322" s="43"/>
      <c r="M1322" s="47"/>
    </row>
    <row r="1323" spans="2:13" s="25" customFormat="1" ht="15" customHeight="1">
      <c r="B1323" s="43"/>
      <c r="M1323" s="47"/>
    </row>
    <row r="1324" spans="2:13" s="25" customFormat="1" ht="15" customHeight="1">
      <c r="B1324" s="43"/>
      <c r="M1324" s="47"/>
    </row>
    <row r="1325" spans="2:13" s="25" customFormat="1" ht="15" customHeight="1">
      <c r="B1325" s="43"/>
      <c r="M1325" s="47"/>
    </row>
    <row r="1326" spans="2:13" s="25" customFormat="1" ht="15" customHeight="1">
      <c r="B1326" s="43"/>
      <c r="M1326" s="47"/>
    </row>
    <row r="1327" spans="2:13" s="25" customFormat="1" ht="15" customHeight="1">
      <c r="B1327" s="43"/>
      <c r="M1327" s="47"/>
    </row>
    <row r="1328" spans="2:13" s="25" customFormat="1" ht="15" customHeight="1">
      <c r="B1328" s="43"/>
      <c r="M1328" s="47"/>
    </row>
    <row r="1329" spans="2:13" s="25" customFormat="1" ht="15" customHeight="1">
      <c r="B1329" s="43"/>
      <c r="M1329" s="47"/>
    </row>
    <row r="1330" spans="2:13" s="25" customFormat="1" ht="15" customHeight="1">
      <c r="B1330" s="43"/>
      <c r="M1330" s="47"/>
    </row>
    <row r="1331" spans="2:13" s="25" customFormat="1" ht="15" customHeight="1">
      <c r="B1331" s="43"/>
      <c r="M1331" s="47"/>
    </row>
    <row r="1332" spans="2:13" s="25" customFormat="1" ht="15" customHeight="1">
      <c r="B1332" s="43"/>
      <c r="M1332" s="47"/>
    </row>
    <row r="1333" spans="2:13" s="25" customFormat="1" ht="15" customHeight="1">
      <c r="B1333" s="43"/>
      <c r="M1333" s="47"/>
    </row>
    <row r="1334" spans="2:13" s="25" customFormat="1" ht="15" customHeight="1">
      <c r="B1334" s="43"/>
      <c r="M1334" s="47"/>
    </row>
    <row r="1335" spans="2:13" s="25" customFormat="1" ht="15" customHeight="1">
      <c r="B1335" s="43"/>
      <c r="M1335" s="47"/>
    </row>
    <row r="1336" spans="2:13" s="25" customFormat="1" ht="15" customHeight="1">
      <c r="B1336" s="43"/>
      <c r="M1336" s="47"/>
    </row>
    <row r="1337" spans="2:13" s="25" customFormat="1" ht="15" customHeight="1">
      <c r="B1337" s="43"/>
      <c r="M1337" s="47"/>
    </row>
    <row r="1338" spans="2:13" s="25" customFormat="1" ht="15" customHeight="1">
      <c r="B1338" s="43"/>
      <c r="M1338" s="47"/>
    </row>
    <row r="1339" spans="2:13" s="25" customFormat="1" ht="15" customHeight="1">
      <c r="B1339" s="43"/>
      <c r="M1339" s="47"/>
    </row>
    <row r="1340" spans="2:13" s="25" customFormat="1" ht="15" customHeight="1">
      <c r="B1340" s="43"/>
      <c r="M1340" s="47"/>
    </row>
    <row r="1341" spans="2:13" s="25" customFormat="1" ht="15" customHeight="1">
      <c r="B1341" s="43"/>
      <c r="M1341" s="47"/>
    </row>
    <row r="1342" spans="2:13" s="25" customFormat="1" ht="15" customHeight="1">
      <c r="B1342" s="43"/>
      <c r="M1342" s="47"/>
    </row>
    <row r="1343" spans="2:13" s="25" customFormat="1" ht="15" customHeight="1">
      <c r="B1343" s="43"/>
      <c r="M1343" s="47"/>
    </row>
    <row r="1344" spans="2:13" s="25" customFormat="1" ht="15" customHeight="1">
      <c r="B1344" s="43"/>
      <c r="M1344" s="47"/>
    </row>
    <row r="1345" spans="2:13" s="25" customFormat="1" ht="15" customHeight="1">
      <c r="B1345" s="43"/>
      <c r="M1345" s="47"/>
    </row>
    <row r="1346" spans="2:13" s="25" customFormat="1" ht="15" customHeight="1">
      <c r="B1346" s="43"/>
      <c r="M1346" s="47"/>
    </row>
    <row r="1347" spans="2:13" s="25" customFormat="1" ht="15" customHeight="1">
      <c r="B1347" s="43"/>
      <c r="M1347" s="47"/>
    </row>
    <row r="1348" spans="2:13" s="25" customFormat="1" ht="15" customHeight="1">
      <c r="B1348" s="43"/>
      <c r="M1348" s="47"/>
    </row>
    <row r="1349" spans="2:13" s="25" customFormat="1" ht="15" customHeight="1">
      <c r="B1349" s="43"/>
      <c r="M1349" s="47"/>
    </row>
    <row r="1350" spans="2:13" s="25" customFormat="1" ht="15" customHeight="1">
      <c r="B1350" s="43"/>
      <c r="M1350" s="47"/>
    </row>
    <row r="1351" spans="2:13" s="25" customFormat="1" ht="15" customHeight="1">
      <c r="B1351" s="43"/>
      <c r="M1351" s="47"/>
    </row>
    <row r="1352" spans="2:13" s="25" customFormat="1" ht="15" customHeight="1">
      <c r="B1352" s="43"/>
      <c r="M1352" s="47"/>
    </row>
    <row r="1353" spans="2:13" s="25" customFormat="1" ht="15" customHeight="1">
      <c r="B1353" s="43"/>
      <c r="M1353" s="47"/>
    </row>
    <row r="1354" spans="2:13" s="25" customFormat="1" ht="15" customHeight="1">
      <c r="B1354" s="43"/>
      <c r="M1354" s="47"/>
    </row>
    <row r="1355" spans="2:13" s="25" customFormat="1" ht="15" customHeight="1">
      <c r="B1355" s="43"/>
      <c r="M1355" s="47"/>
    </row>
    <row r="1356" spans="2:13" s="25" customFormat="1" ht="15" customHeight="1">
      <c r="B1356" s="43"/>
      <c r="M1356" s="47"/>
    </row>
    <row r="1357" spans="2:13" s="25" customFormat="1" ht="15" customHeight="1">
      <c r="B1357" s="43"/>
      <c r="M1357" s="47"/>
    </row>
    <row r="1358" spans="2:13" s="25" customFormat="1" ht="15" customHeight="1">
      <c r="B1358" s="43"/>
      <c r="M1358" s="47"/>
    </row>
    <row r="1359" spans="2:13" s="25" customFormat="1" ht="15" customHeight="1">
      <c r="B1359" s="43"/>
      <c r="M1359" s="47"/>
    </row>
    <row r="1360" spans="2:13" s="25" customFormat="1" ht="15" customHeight="1">
      <c r="B1360" s="43"/>
      <c r="M1360" s="47"/>
    </row>
    <row r="1361" spans="2:13" s="25" customFormat="1" ht="15" customHeight="1">
      <c r="B1361" s="43"/>
      <c r="M1361" s="47"/>
    </row>
    <row r="1362" spans="2:13" s="25" customFormat="1" ht="15" customHeight="1">
      <c r="B1362" s="43"/>
      <c r="M1362" s="47"/>
    </row>
    <row r="1363" spans="2:13" s="25" customFormat="1" ht="15" customHeight="1">
      <c r="B1363" s="43"/>
      <c r="M1363" s="47"/>
    </row>
    <row r="1364" spans="2:13" s="25" customFormat="1" ht="15" customHeight="1">
      <c r="B1364" s="43"/>
      <c r="M1364" s="47"/>
    </row>
    <row r="1365" spans="2:13" s="25" customFormat="1" ht="15" customHeight="1">
      <c r="B1365" s="43"/>
      <c r="M1365" s="47"/>
    </row>
    <row r="1366" spans="2:13" s="25" customFormat="1" ht="15" customHeight="1">
      <c r="B1366" s="43"/>
      <c r="M1366" s="47"/>
    </row>
    <row r="1367" spans="2:13" s="25" customFormat="1" ht="15" customHeight="1">
      <c r="B1367" s="43"/>
      <c r="M1367" s="47"/>
    </row>
    <row r="1368" spans="2:13" s="25" customFormat="1" ht="15" customHeight="1">
      <c r="B1368" s="43"/>
      <c r="M1368" s="47"/>
    </row>
    <row r="1369" spans="2:13" s="25" customFormat="1" ht="15" customHeight="1">
      <c r="B1369" s="43"/>
      <c r="M1369" s="47"/>
    </row>
    <row r="1370" spans="2:13" s="25" customFormat="1" ht="15" customHeight="1">
      <c r="B1370" s="43"/>
      <c r="M1370" s="47"/>
    </row>
    <row r="1371" spans="2:13" s="25" customFormat="1" ht="15" customHeight="1">
      <c r="B1371" s="43"/>
      <c r="M1371" s="47"/>
    </row>
    <row r="1372" spans="2:13" s="25" customFormat="1" ht="15" customHeight="1">
      <c r="B1372" s="43"/>
      <c r="M1372" s="47"/>
    </row>
    <row r="1373" spans="2:13" s="25" customFormat="1" ht="15" customHeight="1">
      <c r="B1373" s="43"/>
      <c r="M1373" s="47"/>
    </row>
    <row r="1374" spans="2:13" s="25" customFormat="1" ht="15" customHeight="1">
      <c r="B1374" s="43"/>
      <c r="M1374" s="47"/>
    </row>
    <row r="1375" spans="2:13" s="25" customFormat="1" ht="15" customHeight="1">
      <c r="B1375" s="43"/>
      <c r="M1375" s="47"/>
    </row>
    <row r="1376" spans="2:13" s="25" customFormat="1" ht="15" customHeight="1">
      <c r="B1376" s="43"/>
      <c r="M1376" s="47"/>
    </row>
    <row r="1377" spans="2:13" s="25" customFormat="1" ht="15" customHeight="1">
      <c r="B1377" s="43"/>
      <c r="M1377" s="47"/>
    </row>
    <row r="1378" spans="2:13" s="25" customFormat="1" ht="15" customHeight="1">
      <c r="B1378" s="43"/>
      <c r="M1378" s="47"/>
    </row>
    <row r="1379" spans="2:13" s="25" customFormat="1" ht="15" customHeight="1">
      <c r="B1379" s="43"/>
      <c r="M1379" s="47"/>
    </row>
    <row r="1380" spans="2:13" s="25" customFormat="1" ht="15" customHeight="1">
      <c r="B1380" s="43"/>
      <c r="M1380" s="47"/>
    </row>
    <row r="1381" spans="2:13" s="25" customFormat="1" ht="15" customHeight="1">
      <c r="B1381" s="43"/>
      <c r="M1381" s="47"/>
    </row>
    <row r="1382" spans="2:13" s="25" customFormat="1" ht="15" customHeight="1">
      <c r="B1382" s="43"/>
      <c r="M1382" s="47"/>
    </row>
    <row r="1383" spans="2:13" s="25" customFormat="1" ht="15" customHeight="1">
      <c r="B1383" s="43"/>
      <c r="M1383" s="47"/>
    </row>
    <row r="1384" spans="2:13" s="25" customFormat="1" ht="15" customHeight="1">
      <c r="B1384" s="43"/>
      <c r="M1384" s="47"/>
    </row>
    <row r="1385" spans="2:13" s="25" customFormat="1" ht="15" customHeight="1">
      <c r="B1385" s="43"/>
      <c r="M1385" s="47"/>
    </row>
    <row r="1386" spans="2:13" s="25" customFormat="1" ht="15" customHeight="1">
      <c r="B1386" s="43"/>
      <c r="M1386" s="47"/>
    </row>
    <row r="1387" spans="2:13" s="25" customFormat="1" ht="15" customHeight="1">
      <c r="B1387" s="43"/>
      <c r="M1387" s="47"/>
    </row>
    <row r="1388" spans="2:13" s="25" customFormat="1" ht="15" customHeight="1">
      <c r="B1388" s="43"/>
      <c r="M1388" s="47"/>
    </row>
    <row r="1389" spans="2:13" s="25" customFormat="1" ht="15" customHeight="1">
      <c r="B1389" s="43"/>
      <c r="M1389" s="47"/>
    </row>
    <row r="1390" spans="2:13" s="25" customFormat="1" ht="15" customHeight="1">
      <c r="B1390" s="43"/>
      <c r="M1390" s="47"/>
    </row>
    <row r="1391" spans="2:13" s="25" customFormat="1" ht="15" customHeight="1">
      <c r="B1391" s="43"/>
      <c r="M1391" s="47"/>
    </row>
    <row r="1392" spans="2:13" s="25" customFormat="1" ht="15" customHeight="1">
      <c r="B1392" s="43"/>
      <c r="M1392" s="47"/>
    </row>
    <row r="1393" spans="2:13" s="25" customFormat="1" ht="15" customHeight="1">
      <c r="B1393" s="43"/>
      <c r="M1393" s="47"/>
    </row>
    <row r="1394" spans="2:13" s="25" customFormat="1" ht="15" customHeight="1">
      <c r="B1394" s="43"/>
      <c r="M1394" s="47"/>
    </row>
    <row r="1395" spans="2:13" s="25" customFormat="1" ht="15" customHeight="1">
      <c r="B1395" s="43"/>
      <c r="M1395" s="47"/>
    </row>
    <row r="1396" spans="2:13" s="25" customFormat="1" ht="15" customHeight="1">
      <c r="B1396" s="43"/>
      <c r="M1396" s="47"/>
    </row>
    <row r="1397" spans="2:13" s="25" customFormat="1" ht="15" customHeight="1">
      <c r="B1397" s="43"/>
      <c r="M1397" s="47"/>
    </row>
    <row r="1398" spans="2:13" s="25" customFormat="1" ht="15" customHeight="1">
      <c r="B1398" s="43"/>
      <c r="M1398" s="47"/>
    </row>
    <row r="1399" spans="2:13" s="25" customFormat="1" ht="15" customHeight="1">
      <c r="B1399" s="43"/>
      <c r="M1399" s="47"/>
    </row>
    <row r="1400" spans="2:13" s="25" customFormat="1" ht="15" customHeight="1">
      <c r="B1400" s="43"/>
      <c r="M1400" s="47"/>
    </row>
    <row r="1401" spans="2:13" s="25" customFormat="1" ht="15" customHeight="1">
      <c r="B1401" s="43"/>
      <c r="M1401" s="47"/>
    </row>
    <row r="1402" spans="2:13" s="25" customFormat="1" ht="15" customHeight="1">
      <c r="B1402" s="43"/>
      <c r="M1402" s="47"/>
    </row>
    <row r="1403" spans="2:13" s="25" customFormat="1" ht="15" customHeight="1">
      <c r="B1403" s="43"/>
      <c r="M1403" s="47"/>
    </row>
    <row r="1404" spans="2:13" s="25" customFormat="1" ht="15" customHeight="1">
      <c r="B1404" s="43"/>
      <c r="M1404" s="47"/>
    </row>
    <row r="1405" spans="2:13" s="25" customFormat="1" ht="15" customHeight="1">
      <c r="B1405" s="43"/>
      <c r="M1405" s="47"/>
    </row>
    <row r="1406" spans="2:13" s="25" customFormat="1" ht="15" customHeight="1">
      <c r="B1406" s="43"/>
      <c r="M1406" s="47"/>
    </row>
    <row r="1407" spans="2:13" s="25" customFormat="1" ht="15" customHeight="1">
      <c r="B1407" s="43"/>
      <c r="M1407" s="47"/>
    </row>
    <row r="1408" spans="2:13" s="25" customFormat="1" ht="15" customHeight="1">
      <c r="B1408" s="43"/>
      <c r="M1408" s="47"/>
    </row>
    <row r="1409" spans="2:13" s="25" customFormat="1" ht="15" customHeight="1">
      <c r="B1409" s="43"/>
      <c r="M1409" s="47"/>
    </row>
    <row r="1410" spans="2:13" s="25" customFormat="1" ht="15" customHeight="1">
      <c r="B1410" s="43"/>
      <c r="M1410" s="47"/>
    </row>
    <row r="1411" spans="2:13" s="25" customFormat="1" ht="15" customHeight="1">
      <c r="B1411" s="43"/>
      <c r="M1411" s="47"/>
    </row>
    <row r="1412" spans="2:13" s="25" customFormat="1" ht="15" customHeight="1">
      <c r="B1412" s="43"/>
      <c r="M1412" s="47"/>
    </row>
    <row r="1413" spans="2:13" s="25" customFormat="1" ht="15" customHeight="1">
      <c r="B1413" s="43"/>
      <c r="M1413" s="47"/>
    </row>
    <row r="1414" spans="2:13" s="25" customFormat="1" ht="15" customHeight="1">
      <c r="B1414" s="43"/>
      <c r="M1414" s="47"/>
    </row>
    <row r="1415" spans="2:13" s="25" customFormat="1" ht="15" customHeight="1">
      <c r="B1415" s="43"/>
      <c r="M1415" s="47"/>
    </row>
    <row r="1416" spans="2:13" s="25" customFormat="1" ht="15" customHeight="1">
      <c r="B1416" s="43"/>
      <c r="M1416" s="47"/>
    </row>
    <row r="1417" spans="2:13" s="25" customFormat="1" ht="15" customHeight="1">
      <c r="B1417" s="43"/>
      <c r="M1417" s="47"/>
    </row>
    <row r="1418" spans="2:13" s="25" customFormat="1" ht="15" customHeight="1">
      <c r="B1418" s="43"/>
      <c r="M1418" s="47"/>
    </row>
    <row r="1419" spans="2:13" s="25" customFormat="1" ht="15" customHeight="1">
      <c r="B1419" s="43"/>
      <c r="M1419" s="47"/>
    </row>
    <row r="1420" spans="2:13" s="25" customFormat="1" ht="15" customHeight="1">
      <c r="B1420" s="43"/>
      <c r="M1420" s="47"/>
    </row>
    <row r="1421" spans="2:13" s="25" customFormat="1" ht="15" customHeight="1">
      <c r="B1421" s="43"/>
      <c r="M1421" s="47"/>
    </row>
    <row r="1422" spans="2:13" s="25" customFormat="1" ht="15" customHeight="1">
      <c r="B1422" s="43"/>
      <c r="M1422" s="47"/>
    </row>
    <row r="1423" spans="2:13" s="25" customFormat="1" ht="15" customHeight="1">
      <c r="B1423" s="43"/>
      <c r="M1423" s="47"/>
    </row>
    <row r="1424" spans="2:13" s="25" customFormat="1" ht="15" customHeight="1">
      <c r="B1424" s="43"/>
      <c r="M1424" s="47"/>
    </row>
    <row r="1425" spans="2:13" s="25" customFormat="1" ht="15" customHeight="1">
      <c r="B1425" s="43"/>
      <c r="M1425" s="47"/>
    </row>
    <row r="1426" spans="2:13" s="25" customFormat="1" ht="15" customHeight="1">
      <c r="B1426" s="43"/>
      <c r="M1426" s="47"/>
    </row>
    <row r="1427" spans="2:13" s="25" customFormat="1" ht="15" customHeight="1">
      <c r="B1427" s="43"/>
      <c r="M1427" s="47"/>
    </row>
    <row r="1428" spans="2:13" s="25" customFormat="1" ht="15" customHeight="1">
      <c r="B1428" s="43"/>
      <c r="M1428" s="47"/>
    </row>
    <row r="1429" spans="2:13" s="25" customFormat="1" ht="15" customHeight="1">
      <c r="B1429" s="43"/>
      <c r="M1429" s="47"/>
    </row>
    <row r="1430" spans="2:13" s="25" customFormat="1" ht="15" customHeight="1">
      <c r="B1430" s="43"/>
      <c r="M1430" s="47"/>
    </row>
    <row r="1431" spans="2:13" s="25" customFormat="1" ht="15" customHeight="1">
      <c r="B1431" s="43"/>
      <c r="M1431" s="47"/>
    </row>
    <row r="1432" spans="2:13" s="25" customFormat="1" ht="15" customHeight="1">
      <c r="B1432" s="43"/>
      <c r="M1432" s="47"/>
    </row>
    <row r="1433" spans="2:13" s="25" customFormat="1" ht="15" customHeight="1">
      <c r="B1433" s="43"/>
      <c r="M1433" s="47"/>
    </row>
    <row r="1434" spans="2:13" s="25" customFormat="1" ht="15" customHeight="1">
      <c r="B1434" s="43"/>
      <c r="M1434" s="47"/>
    </row>
    <row r="1435" spans="2:13" s="25" customFormat="1" ht="15" customHeight="1">
      <c r="B1435" s="43"/>
      <c r="M1435" s="47"/>
    </row>
    <row r="1436" spans="2:13" s="25" customFormat="1" ht="15" customHeight="1">
      <c r="B1436" s="43"/>
      <c r="M1436" s="47"/>
    </row>
    <row r="1437" spans="2:13" s="25" customFormat="1" ht="15" customHeight="1">
      <c r="B1437" s="43"/>
      <c r="M1437" s="47"/>
    </row>
    <row r="1438" spans="2:13" s="25" customFormat="1" ht="15" customHeight="1">
      <c r="B1438" s="43"/>
      <c r="M1438" s="47"/>
    </row>
    <row r="1439" spans="2:13" s="25" customFormat="1" ht="15" customHeight="1">
      <c r="B1439" s="43"/>
      <c r="M1439" s="47"/>
    </row>
    <row r="1440" spans="2:13" s="25" customFormat="1" ht="15" customHeight="1">
      <c r="B1440" s="43"/>
      <c r="M1440" s="47"/>
    </row>
    <row r="1441" spans="2:13" s="25" customFormat="1" ht="15" customHeight="1">
      <c r="B1441" s="43"/>
      <c r="M1441" s="47"/>
    </row>
    <row r="1442" spans="2:13" s="25" customFormat="1" ht="15" customHeight="1">
      <c r="B1442" s="43"/>
      <c r="M1442" s="47"/>
    </row>
    <row r="1443" spans="2:13" s="25" customFormat="1" ht="15" customHeight="1">
      <c r="B1443" s="43"/>
      <c r="M1443" s="47"/>
    </row>
    <row r="1444" spans="2:13" s="25" customFormat="1" ht="15" customHeight="1">
      <c r="B1444" s="43"/>
      <c r="M1444" s="47"/>
    </row>
    <row r="1445" spans="2:13" s="25" customFormat="1" ht="15" customHeight="1">
      <c r="B1445" s="43"/>
      <c r="M1445" s="47"/>
    </row>
    <row r="1446" spans="2:13" s="25" customFormat="1" ht="15" customHeight="1">
      <c r="B1446" s="43"/>
      <c r="M1446" s="47"/>
    </row>
    <row r="1447" spans="2:13" s="25" customFormat="1" ht="15" customHeight="1">
      <c r="B1447" s="43"/>
      <c r="M1447" s="47"/>
    </row>
    <row r="1448" spans="2:13" s="25" customFormat="1" ht="15" customHeight="1">
      <c r="B1448" s="43"/>
      <c r="M1448" s="47"/>
    </row>
    <row r="1449" spans="2:13" s="25" customFormat="1" ht="15" customHeight="1">
      <c r="B1449" s="43"/>
      <c r="M1449" s="47"/>
    </row>
    <row r="1450" spans="2:13" s="25" customFormat="1" ht="15" customHeight="1">
      <c r="B1450" s="43"/>
      <c r="M1450" s="47"/>
    </row>
    <row r="1451" spans="2:13" s="25" customFormat="1" ht="15" customHeight="1">
      <c r="B1451" s="43"/>
      <c r="M1451" s="47"/>
    </row>
    <row r="1452" spans="2:13" s="25" customFormat="1" ht="15" customHeight="1">
      <c r="B1452" s="43"/>
      <c r="M1452" s="47"/>
    </row>
    <row r="1453" spans="2:13" s="25" customFormat="1" ht="15" customHeight="1">
      <c r="B1453" s="43"/>
      <c r="M1453" s="47"/>
    </row>
    <row r="1454" spans="2:13" s="25" customFormat="1" ht="15" customHeight="1">
      <c r="B1454" s="43"/>
      <c r="M1454" s="47"/>
    </row>
    <row r="1455" spans="2:13" s="25" customFormat="1" ht="15" customHeight="1">
      <c r="B1455" s="43"/>
      <c r="M1455" s="47"/>
    </row>
    <row r="1456" spans="2:13" s="25" customFormat="1" ht="15" customHeight="1">
      <c r="B1456" s="43"/>
      <c r="M1456" s="47"/>
    </row>
    <row r="1457" spans="2:13" s="25" customFormat="1" ht="15" customHeight="1">
      <c r="B1457" s="43"/>
      <c r="M1457" s="47"/>
    </row>
    <row r="1458" spans="2:13" s="25" customFormat="1" ht="15" customHeight="1">
      <c r="B1458" s="43"/>
      <c r="M1458" s="47"/>
    </row>
    <row r="1459" spans="2:13" s="25" customFormat="1" ht="15" customHeight="1">
      <c r="B1459" s="43"/>
      <c r="M1459" s="47"/>
    </row>
    <row r="1460" spans="2:13" s="25" customFormat="1" ht="15" customHeight="1">
      <c r="B1460" s="43"/>
      <c r="M1460" s="47"/>
    </row>
    <row r="1461" spans="2:13" s="25" customFormat="1" ht="15" customHeight="1">
      <c r="B1461" s="43"/>
      <c r="M1461" s="47"/>
    </row>
    <row r="1462" spans="2:13" s="25" customFormat="1" ht="15" customHeight="1">
      <c r="B1462" s="43"/>
      <c r="M1462" s="47"/>
    </row>
    <row r="1463" spans="2:13" s="25" customFormat="1" ht="15" customHeight="1">
      <c r="B1463" s="43"/>
      <c r="M1463" s="47"/>
    </row>
    <row r="1464" spans="2:13" s="25" customFormat="1" ht="15" customHeight="1">
      <c r="B1464" s="43"/>
      <c r="M1464" s="47"/>
    </row>
    <row r="1465" spans="2:13" s="25" customFormat="1" ht="15" customHeight="1">
      <c r="B1465" s="43"/>
      <c r="M1465" s="47"/>
    </row>
    <row r="1466" spans="2:13" s="25" customFormat="1" ht="15" customHeight="1">
      <c r="B1466" s="43"/>
      <c r="M1466" s="47"/>
    </row>
    <row r="1467" spans="2:13" s="25" customFormat="1" ht="15" customHeight="1">
      <c r="B1467" s="43"/>
      <c r="M1467" s="47"/>
    </row>
    <row r="1468" spans="2:13" s="25" customFormat="1" ht="15" customHeight="1">
      <c r="B1468" s="43"/>
      <c r="M1468" s="47"/>
    </row>
    <row r="1469" spans="2:13" s="25" customFormat="1" ht="15" customHeight="1">
      <c r="B1469" s="43"/>
      <c r="M1469" s="47"/>
    </row>
    <row r="1470" spans="2:13" s="25" customFormat="1" ht="15" customHeight="1">
      <c r="B1470" s="43"/>
      <c r="M1470" s="47"/>
    </row>
    <row r="1471" spans="2:13" s="25" customFormat="1" ht="15" customHeight="1">
      <c r="B1471" s="43"/>
      <c r="M1471" s="47"/>
    </row>
    <row r="1472" spans="2:13" s="25" customFormat="1" ht="15" customHeight="1">
      <c r="B1472" s="43"/>
      <c r="M1472" s="47"/>
    </row>
    <row r="1473" spans="2:13" s="25" customFormat="1" ht="15" customHeight="1">
      <c r="B1473" s="43"/>
      <c r="M1473" s="47"/>
    </row>
    <row r="1474" spans="2:13" s="25" customFormat="1" ht="15" customHeight="1">
      <c r="B1474" s="43"/>
      <c r="M1474" s="47"/>
    </row>
    <row r="1475" spans="2:13" s="25" customFormat="1" ht="15" customHeight="1">
      <c r="B1475" s="43"/>
      <c r="M1475" s="47"/>
    </row>
    <row r="1476" spans="2:13" s="25" customFormat="1" ht="15" customHeight="1">
      <c r="B1476" s="43"/>
      <c r="M1476" s="47"/>
    </row>
    <row r="1477" spans="2:13" s="25" customFormat="1" ht="15" customHeight="1">
      <c r="B1477" s="43"/>
      <c r="M1477" s="47"/>
    </row>
    <row r="1478" spans="2:13" s="25" customFormat="1" ht="15" customHeight="1">
      <c r="B1478" s="43"/>
      <c r="M1478" s="47"/>
    </row>
    <row r="1479" spans="2:13" s="25" customFormat="1" ht="15" customHeight="1">
      <c r="B1479" s="43"/>
      <c r="M1479" s="47"/>
    </row>
    <row r="1480" spans="2:13" s="25" customFormat="1" ht="15" customHeight="1">
      <c r="B1480" s="43"/>
      <c r="M1480" s="47"/>
    </row>
    <row r="1481" spans="2:13" s="25" customFormat="1" ht="15" customHeight="1">
      <c r="B1481" s="43"/>
      <c r="M1481" s="47"/>
    </row>
    <row r="1482" spans="2:13" s="25" customFormat="1" ht="15" customHeight="1">
      <c r="B1482" s="43"/>
      <c r="M1482" s="47"/>
    </row>
    <row r="1483" spans="2:13" s="25" customFormat="1" ht="15" customHeight="1">
      <c r="B1483" s="43"/>
      <c r="M1483" s="47"/>
    </row>
    <row r="1484" spans="2:13" s="25" customFormat="1" ht="15" customHeight="1">
      <c r="B1484" s="43"/>
      <c r="M1484" s="47"/>
    </row>
    <row r="1485" spans="2:13" s="25" customFormat="1" ht="15" customHeight="1">
      <c r="B1485" s="43"/>
      <c r="M1485" s="47"/>
    </row>
    <row r="1486" spans="2:13" s="25" customFormat="1" ht="15" customHeight="1">
      <c r="B1486" s="43"/>
      <c r="M1486" s="47"/>
    </row>
    <row r="1487" spans="2:13" s="25" customFormat="1" ht="15" customHeight="1">
      <c r="B1487" s="43"/>
      <c r="M1487" s="47"/>
    </row>
    <row r="1488" spans="2:13" s="25" customFormat="1" ht="15" customHeight="1">
      <c r="B1488" s="43"/>
      <c r="M1488" s="47"/>
    </row>
    <row r="1489" spans="2:13" s="25" customFormat="1" ht="15" customHeight="1">
      <c r="B1489" s="43"/>
      <c r="M1489" s="47"/>
    </row>
    <row r="1490" spans="2:13" s="25" customFormat="1" ht="15" customHeight="1">
      <c r="B1490" s="43"/>
      <c r="M1490" s="47"/>
    </row>
    <row r="1491" spans="2:13" s="25" customFormat="1" ht="15" customHeight="1">
      <c r="B1491" s="43"/>
      <c r="M1491" s="47"/>
    </row>
    <row r="1492" spans="2:13" s="25" customFormat="1" ht="15" customHeight="1">
      <c r="B1492" s="43"/>
      <c r="M1492" s="47"/>
    </row>
    <row r="1493" spans="2:13" s="25" customFormat="1" ht="15" customHeight="1">
      <c r="B1493" s="43"/>
      <c r="M1493" s="47"/>
    </row>
    <row r="1494" spans="2:13" s="25" customFormat="1" ht="15" customHeight="1">
      <c r="B1494" s="43"/>
      <c r="M1494" s="47"/>
    </row>
    <row r="1495" spans="2:13" s="25" customFormat="1" ht="15" customHeight="1">
      <c r="B1495" s="43"/>
      <c r="M1495" s="47"/>
    </row>
    <row r="1496" spans="2:13" s="25" customFormat="1" ht="15" customHeight="1">
      <c r="B1496" s="43"/>
      <c r="M1496" s="47"/>
    </row>
    <row r="1497" spans="2:13" s="25" customFormat="1" ht="15" customHeight="1">
      <c r="B1497" s="43"/>
      <c r="M1497" s="47"/>
    </row>
    <row r="1498" spans="2:13" s="25" customFormat="1" ht="15" customHeight="1">
      <c r="B1498" s="43"/>
      <c r="M1498" s="47"/>
    </row>
    <row r="1499" spans="2:13" s="25" customFormat="1" ht="15" customHeight="1">
      <c r="B1499" s="43"/>
      <c r="M1499" s="47"/>
    </row>
    <row r="1500" spans="2:13" s="25" customFormat="1" ht="15" customHeight="1">
      <c r="B1500" s="43"/>
      <c r="M1500" s="47"/>
    </row>
    <row r="1501" spans="2:13" s="25" customFormat="1" ht="15" customHeight="1">
      <c r="B1501" s="43"/>
      <c r="M1501" s="47"/>
    </row>
    <row r="1502" spans="2:13" s="25" customFormat="1" ht="15" customHeight="1">
      <c r="B1502" s="43"/>
      <c r="M1502" s="47"/>
    </row>
    <row r="1503" spans="2:13" s="25" customFormat="1" ht="15" customHeight="1">
      <c r="B1503" s="43"/>
      <c r="M1503" s="47"/>
    </row>
    <row r="1504" spans="2:13" s="25" customFormat="1" ht="15" customHeight="1">
      <c r="B1504" s="43"/>
      <c r="M1504" s="47"/>
    </row>
    <row r="1505" spans="2:13" s="25" customFormat="1" ht="15" customHeight="1">
      <c r="B1505" s="43"/>
      <c r="M1505" s="47"/>
    </row>
    <row r="1506" spans="2:13" s="25" customFormat="1" ht="15" customHeight="1">
      <c r="B1506" s="43"/>
      <c r="M1506" s="47"/>
    </row>
    <row r="1507" spans="2:13" s="25" customFormat="1" ht="15" customHeight="1">
      <c r="B1507" s="43"/>
      <c r="M1507" s="47"/>
    </row>
    <row r="1508" spans="2:13" s="25" customFormat="1" ht="15" customHeight="1">
      <c r="B1508" s="43"/>
      <c r="M1508" s="47"/>
    </row>
    <row r="1509" spans="2:13" s="25" customFormat="1" ht="15" customHeight="1">
      <c r="B1509" s="43"/>
      <c r="M1509" s="47"/>
    </row>
    <row r="1510" spans="2:13" s="25" customFormat="1" ht="15" customHeight="1">
      <c r="B1510" s="43"/>
      <c r="M1510" s="47"/>
    </row>
    <row r="1511" spans="2:13" s="25" customFormat="1" ht="15" customHeight="1">
      <c r="B1511" s="43"/>
      <c r="M1511" s="47"/>
    </row>
    <row r="1512" spans="2:13" s="25" customFormat="1" ht="15" customHeight="1">
      <c r="B1512" s="43"/>
      <c r="M1512" s="47"/>
    </row>
    <row r="1513" spans="2:13" s="25" customFormat="1" ht="15" customHeight="1">
      <c r="B1513" s="43"/>
      <c r="M1513" s="47"/>
    </row>
    <row r="1514" spans="2:13" s="25" customFormat="1" ht="15" customHeight="1">
      <c r="B1514" s="43"/>
      <c r="M1514" s="47"/>
    </row>
    <row r="1515" spans="2:13" s="25" customFormat="1" ht="15" customHeight="1">
      <c r="B1515" s="43"/>
      <c r="M1515" s="47"/>
    </row>
    <row r="1516" spans="2:13" s="25" customFormat="1" ht="15" customHeight="1">
      <c r="B1516" s="43"/>
      <c r="M1516" s="47"/>
    </row>
    <row r="1517" spans="2:13" s="25" customFormat="1" ht="15" customHeight="1">
      <c r="B1517" s="43"/>
      <c r="M1517" s="47"/>
    </row>
    <row r="1518" spans="2:13" s="25" customFormat="1" ht="15" customHeight="1">
      <c r="B1518" s="43"/>
      <c r="M1518" s="47"/>
    </row>
    <row r="1519" spans="2:13" s="25" customFormat="1" ht="15" customHeight="1">
      <c r="B1519" s="43"/>
      <c r="M1519" s="47"/>
    </row>
    <row r="1520" spans="2:13" s="25" customFormat="1" ht="15" customHeight="1">
      <c r="B1520" s="43"/>
      <c r="M1520" s="47"/>
    </row>
    <row r="1521" spans="2:13" s="25" customFormat="1" ht="15" customHeight="1">
      <c r="B1521" s="43"/>
      <c r="M1521" s="47"/>
    </row>
    <row r="1522" spans="2:13" s="25" customFormat="1" ht="15" customHeight="1">
      <c r="B1522" s="43"/>
      <c r="M1522" s="47"/>
    </row>
    <row r="1523" spans="2:13" s="25" customFormat="1" ht="15" customHeight="1">
      <c r="B1523" s="43"/>
      <c r="M1523" s="47"/>
    </row>
    <row r="1524" spans="2:13" s="25" customFormat="1" ht="15" customHeight="1">
      <c r="B1524" s="43"/>
      <c r="M1524" s="47"/>
    </row>
    <row r="1525" spans="2:13" s="25" customFormat="1" ht="15" customHeight="1">
      <c r="B1525" s="43"/>
      <c r="M1525" s="47"/>
    </row>
    <row r="1526" spans="2:13" s="25" customFormat="1" ht="15" customHeight="1">
      <c r="B1526" s="43"/>
      <c r="M1526" s="47"/>
    </row>
    <row r="1527" spans="2:13" s="25" customFormat="1" ht="15" customHeight="1">
      <c r="B1527" s="43"/>
      <c r="M1527" s="47"/>
    </row>
    <row r="1528" spans="2:13" s="25" customFormat="1" ht="15" customHeight="1">
      <c r="B1528" s="43"/>
      <c r="M1528" s="47"/>
    </row>
    <row r="1529" spans="2:13" s="25" customFormat="1" ht="15" customHeight="1">
      <c r="B1529" s="43"/>
      <c r="M1529" s="47"/>
    </row>
    <row r="1530" spans="2:13" s="25" customFormat="1" ht="15" customHeight="1">
      <c r="B1530" s="43"/>
      <c r="M1530" s="47"/>
    </row>
    <row r="1531" spans="2:13" s="25" customFormat="1" ht="15" customHeight="1">
      <c r="B1531" s="43"/>
      <c r="M1531" s="47"/>
    </row>
    <row r="1532" spans="2:13" s="25" customFormat="1" ht="15" customHeight="1">
      <c r="B1532" s="43"/>
      <c r="M1532" s="47"/>
    </row>
    <row r="1533" spans="2:13" s="25" customFormat="1" ht="15" customHeight="1">
      <c r="B1533" s="43"/>
      <c r="M1533" s="47"/>
    </row>
    <row r="1534" spans="2:13" s="25" customFormat="1" ht="15" customHeight="1">
      <c r="B1534" s="43"/>
      <c r="M1534" s="47"/>
    </row>
    <row r="1535" spans="2:13" s="25" customFormat="1" ht="15" customHeight="1">
      <c r="B1535" s="43"/>
      <c r="M1535" s="47"/>
    </row>
    <row r="1536" spans="2:13" s="25" customFormat="1" ht="15" customHeight="1">
      <c r="B1536" s="43"/>
      <c r="M1536" s="47"/>
    </row>
    <row r="1537" spans="2:13" s="25" customFormat="1" ht="15" customHeight="1">
      <c r="B1537" s="43"/>
      <c r="M1537" s="47"/>
    </row>
    <row r="1538" spans="2:13" s="25" customFormat="1" ht="15" customHeight="1">
      <c r="B1538" s="43"/>
      <c r="M1538" s="47"/>
    </row>
    <row r="1539" spans="2:13" s="25" customFormat="1" ht="15" customHeight="1">
      <c r="B1539" s="43"/>
      <c r="M1539" s="47"/>
    </row>
    <row r="1540" spans="2:13" s="25" customFormat="1" ht="15" customHeight="1">
      <c r="B1540" s="43"/>
      <c r="M1540" s="47"/>
    </row>
    <row r="1541" spans="2:13" s="25" customFormat="1" ht="15" customHeight="1">
      <c r="B1541" s="43"/>
      <c r="M1541" s="47"/>
    </row>
    <row r="1542" spans="2:13" s="25" customFormat="1" ht="15" customHeight="1">
      <c r="B1542" s="43"/>
      <c r="M1542" s="47"/>
    </row>
    <row r="1543" spans="2:13" s="25" customFormat="1" ht="15" customHeight="1">
      <c r="B1543" s="43"/>
      <c r="M1543" s="47"/>
    </row>
    <row r="1544" spans="2:13" s="25" customFormat="1" ht="15" customHeight="1">
      <c r="B1544" s="43"/>
      <c r="M1544" s="47"/>
    </row>
    <row r="1545" spans="2:13" s="25" customFormat="1" ht="15" customHeight="1">
      <c r="B1545" s="43"/>
      <c r="M1545" s="47"/>
    </row>
    <row r="1546" spans="2:13" s="25" customFormat="1" ht="15" customHeight="1">
      <c r="B1546" s="43"/>
      <c r="M1546" s="47"/>
    </row>
    <row r="1547" spans="2:13" s="25" customFormat="1" ht="15" customHeight="1">
      <c r="B1547" s="43"/>
      <c r="M1547" s="47"/>
    </row>
    <row r="1548" spans="2:13" s="25" customFormat="1" ht="15" customHeight="1">
      <c r="B1548" s="43"/>
      <c r="M1548" s="47"/>
    </row>
    <row r="1549" spans="2:13" s="25" customFormat="1" ht="15" customHeight="1">
      <c r="B1549" s="43"/>
      <c r="M1549" s="47"/>
    </row>
    <row r="1550" spans="2:13" s="25" customFormat="1" ht="15" customHeight="1">
      <c r="B1550" s="43"/>
      <c r="M1550" s="47"/>
    </row>
    <row r="1551" spans="2:13" s="25" customFormat="1" ht="15" customHeight="1">
      <c r="B1551" s="43"/>
      <c r="M1551" s="47"/>
    </row>
    <row r="1552" spans="2:13" s="25" customFormat="1" ht="15" customHeight="1">
      <c r="B1552" s="43"/>
      <c r="M1552" s="47"/>
    </row>
    <row r="1553" spans="2:13" s="25" customFormat="1" ht="15" customHeight="1">
      <c r="B1553" s="43"/>
      <c r="M1553" s="47"/>
    </row>
    <row r="1554" spans="2:13" s="25" customFormat="1" ht="15" customHeight="1">
      <c r="B1554" s="43"/>
      <c r="M1554" s="47"/>
    </row>
    <row r="1555" spans="2:13" s="25" customFormat="1" ht="15" customHeight="1">
      <c r="B1555" s="43"/>
      <c r="M1555" s="47"/>
    </row>
    <row r="1556" spans="2:13" s="25" customFormat="1" ht="15" customHeight="1">
      <c r="B1556" s="43"/>
      <c r="M1556" s="47"/>
    </row>
    <row r="1557" spans="2:13" s="25" customFormat="1" ht="15" customHeight="1">
      <c r="B1557" s="43"/>
      <c r="M1557" s="47"/>
    </row>
    <row r="1558" spans="2:13" s="25" customFormat="1" ht="15" customHeight="1">
      <c r="B1558" s="43"/>
      <c r="M1558" s="47"/>
    </row>
    <row r="1559" spans="2:13" s="25" customFormat="1" ht="15" customHeight="1">
      <c r="B1559" s="43"/>
      <c r="M1559" s="47"/>
    </row>
    <row r="1560" spans="2:13" s="25" customFormat="1" ht="15" customHeight="1">
      <c r="B1560" s="43"/>
      <c r="M1560" s="47"/>
    </row>
    <row r="1561" spans="2:13" s="25" customFormat="1" ht="15" customHeight="1">
      <c r="B1561" s="43"/>
      <c r="M1561" s="47"/>
    </row>
    <row r="1562" spans="2:13" s="25" customFormat="1" ht="15" customHeight="1">
      <c r="B1562" s="43"/>
      <c r="M1562" s="47"/>
    </row>
    <row r="1563" spans="2:13" s="25" customFormat="1" ht="15" customHeight="1">
      <c r="B1563" s="43"/>
      <c r="M1563" s="47"/>
    </row>
    <row r="1564" spans="2:13" s="25" customFormat="1" ht="15" customHeight="1">
      <c r="B1564" s="43"/>
      <c r="M1564" s="47"/>
    </row>
    <row r="1565" spans="2:13" s="25" customFormat="1" ht="15" customHeight="1">
      <c r="B1565" s="43"/>
      <c r="M1565" s="47"/>
    </row>
    <row r="1566" spans="2:13" s="25" customFormat="1" ht="15" customHeight="1">
      <c r="B1566" s="43"/>
      <c r="M1566" s="47"/>
    </row>
    <row r="1567" spans="2:13" s="25" customFormat="1" ht="15" customHeight="1">
      <c r="B1567" s="43"/>
      <c r="M1567" s="47"/>
    </row>
    <row r="1568" spans="2:13" s="25" customFormat="1" ht="15" customHeight="1">
      <c r="B1568" s="43"/>
      <c r="M1568" s="47"/>
    </row>
    <row r="1569" spans="2:13" s="25" customFormat="1" ht="15" customHeight="1">
      <c r="B1569" s="43"/>
      <c r="M1569" s="47"/>
    </row>
    <row r="1570" spans="2:13" s="25" customFormat="1" ht="15" customHeight="1">
      <c r="B1570" s="43"/>
      <c r="M1570" s="47"/>
    </row>
    <row r="1571" spans="2:13" s="25" customFormat="1" ht="15" customHeight="1">
      <c r="B1571" s="43"/>
      <c r="M1571" s="47"/>
    </row>
    <row r="1572" spans="2:13" s="25" customFormat="1" ht="15" customHeight="1">
      <c r="B1572" s="43"/>
      <c r="M1572" s="47"/>
    </row>
    <row r="1573" spans="2:13" s="25" customFormat="1" ht="15" customHeight="1">
      <c r="B1573" s="43"/>
      <c r="M1573" s="47"/>
    </row>
    <row r="1574" spans="2:13" s="25" customFormat="1" ht="15" customHeight="1">
      <c r="B1574" s="43"/>
      <c r="M1574" s="47"/>
    </row>
    <row r="1575" spans="2:13" s="25" customFormat="1" ht="15" customHeight="1">
      <c r="B1575" s="43"/>
      <c r="M1575" s="47"/>
    </row>
    <row r="1576" spans="2:13" s="25" customFormat="1" ht="15" customHeight="1">
      <c r="B1576" s="43"/>
      <c r="M1576" s="47"/>
    </row>
    <row r="1577" spans="2:13" s="25" customFormat="1" ht="15" customHeight="1">
      <c r="B1577" s="43"/>
      <c r="M1577" s="47"/>
    </row>
    <row r="1578" spans="2:13" s="25" customFormat="1" ht="15" customHeight="1">
      <c r="B1578" s="43"/>
      <c r="M1578" s="47"/>
    </row>
    <row r="1579" spans="2:13" s="25" customFormat="1" ht="15" customHeight="1">
      <c r="B1579" s="43"/>
      <c r="M1579" s="47"/>
    </row>
    <row r="1580" spans="2:13" s="25" customFormat="1" ht="15" customHeight="1">
      <c r="B1580" s="43"/>
      <c r="M1580" s="47"/>
    </row>
    <row r="1581" spans="2:13" s="25" customFormat="1" ht="15" customHeight="1">
      <c r="B1581" s="43"/>
      <c r="M1581" s="47"/>
    </row>
    <row r="1582" spans="2:13" s="25" customFormat="1" ht="15" customHeight="1">
      <c r="B1582" s="43"/>
      <c r="M1582" s="47"/>
    </row>
    <row r="1583" spans="2:13" s="25" customFormat="1" ht="15" customHeight="1">
      <c r="B1583" s="43"/>
      <c r="M1583" s="47"/>
    </row>
    <row r="1584" spans="2:13" s="25" customFormat="1" ht="15" customHeight="1">
      <c r="B1584" s="43"/>
      <c r="M1584" s="47"/>
    </row>
    <row r="1585" spans="2:13" s="25" customFormat="1" ht="15" customHeight="1">
      <c r="B1585" s="43"/>
      <c r="M1585" s="47"/>
    </row>
    <row r="1586" spans="2:13" s="25" customFormat="1" ht="15" customHeight="1">
      <c r="B1586" s="43"/>
      <c r="M1586" s="47"/>
    </row>
    <row r="1587" spans="2:13" s="25" customFormat="1" ht="15" customHeight="1">
      <c r="B1587" s="43"/>
      <c r="M1587" s="47"/>
    </row>
    <row r="1588" spans="2:13" s="25" customFormat="1" ht="15" customHeight="1">
      <c r="B1588" s="43"/>
      <c r="M1588" s="47"/>
    </row>
    <row r="1589" spans="2:13" s="25" customFormat="1" ht="15" customHeight="1">
      <c r="B1589" s="43"/>
      <c r="M1589" s="47"/>
    </row>
    <row r="1590" spans="2:13" s="25" customFormat="1" ht="15" customHeight="1">
      <c r="B1590" s="43"/>
      <c r="M1590" s="47"/>
    </row>
    <row r="1591" spans="2:13" s="25" customFormat="1" ht="15" customHeight="1">
      <c r="B1591" s="43"/>
      <c r="M1591" s="47"/>
    </row>
    <row r="1592" spans="2:13" s="25" customFormat="1" ht="15" customHeight="1">
      <c r="B1592" s="43"/>
      <c r="M1592" s="47"/>
    </row>
    <row r="1593" spans="2:13" s="25" customFormat="1" ht="15" customHeight="1">
      <c r="B1593" s="43"/>
      <c r="M1593" s="47"/>
    </row>
    <row r="1594" spans="2:13" s="25" customFormat="1" ht="15" customHeight="1">
      <c r="B1594" s="43"/>
      <c r="M1594" s="47"/>
    </row>
    <row r="1595" spans="2:13" s="25" customFormat="1" ht="15" customHeight="1">
      <c r="B1595" s="43"/>
      <c r="M1595" s="47"/>
    </row>
    <row r="1596" spans="2:13" s="25" customFormat="1" ht="15" customHeight="1">
      <c r="B1596" s="43"/>
      <c r="M1596" s="47"/>
    </row>
    <row r="1597" spans="2:13" s="25" customFormat="1" ht="15" customHeight="1">
      <c r="B1597" s="43"/>
      <c r="M1597" s="47"/>
    </row>
    <row r="1598" spans="2:13" s="25" customFormat="1" ht="15" customHeight="1">
      <c r="B1598" s="43"/>
      <c r="M1598" s="47"/>
    </row>
    <row r="1599" spans="2:13" s="25" customFormat="1" ht="15" customHeight="1">
      <c r="B1599" s="43"/>
      <c r="M1599" s="47"/>
    </row>
    <row r="1600" spans="2:13" s="25" customFormat="1" ht="15" customHeight="1">
      <c r="B1600" s="43"/>
      <c r="M1600" s="47"/>
    </row>
    <row r="1601" spans="2:13" s="25" customFormat="1" ht="15" customHeight="1">
      <c r="B1601" s="43"/>
      <c r="M1601" s="47"/>
    </row>
    <row r="1602" spans="2:13" s="25" customFormat="1" ht="15" customHeight="1">
      <c r="B1602" s="43"/>
      <c r="M1602" s="47"/>
    </row>
    <row r="1603" spans="2:13" s="25" customFormat="1" ht="15" customHeight="1">
      <c r="B1603" s="43"/>
      <c r="M1603" s="47"/>
    </row>
    <row r="1604" spans="2:13" s="25" customFormat="1" ht="15" customHeight="1">
      <c r="B1604" s="43"/>
      <c r="M1604" s="47"/>
    </row>
    <row r="1605" spans="2:13" s="25" customFormat="1" ht="15" customHeight="1">
      <c r="B1605" s="43"/>
      <c r="M1605" s="47"/>
    </row>
    <row r="1606" spans="2:13" s="25" customFormat="1" ht="15" customHeight="1">
      <c r="B1606" s="43"/>
      <c r="M1606" s="47"/>
    </row>
    <row r="1607" spans="2:13" s="25" customFormat="1" ht="15" customHeight="1">
      <c r="B1607" s="43"/>
      <c r="M1607" s="47"/>
    </row>
    <row r="1608" spans="2:13" s="25" customFormat="1" ht="15" customHeight="1">
      <c r="B1608" s="43"/>
      <c r="M1608" s="47"/>
    </row>
    <row r="1609" spans="2:13" s="25" customFormat="1" ht="15" customHeight="1">
      <c r="B1609" s="43"/>
      <c r="M1609" s="47"/>
    </row>
    <row r="1610" spans="2:13" s="25" customFormat="1" ht="15" customHeight="1">
      <c r="B1610" s="43"/>
      <c r="M1610" s="47"/>
    </row>
    <row r="1611" spans="2:13" s="25" customFormat="1" ht="15" customHeight="1">
      <c r="B1611" s="43"/>
      <c r="M1611" s="47"/>
    </row>
    <row r="1612" spans="2:13" s="25" customFormat="1" ht="15" customHeight="1">
      <c r="B1612" s="43"/>
      <c r="M1612" s="47"/>
    </row>
    <row r="1613" spans="2:13" s="25" customFormat="1" ht="15" customHeight="1">
      <c r="B1613" s="43"/>
      <c r="M1613" s="47"/>
    </row>
    <row r="1614" spans="2:13" s="25" customFormat="1" ht="15" customHeight="1">
      <c r="B1614" s="43"/>
      <c r="M1614" s="47"/>
    </row>
    <row r="1615" spans="2:13" s="25" customFormat="1" ht="15" customHeight="1">
      <c r="B1615" s="43"/>
      <c r="M1615" s="47"/>
    </row>
    <row r="1616" spans="2:13" s="25" customFormat="1" ht="15" customHeight="1">
      <c r="B1616" s="43"/>
      <c r="M1616" s="47"/>
    </row>
    <row r="1617" spans="2:13" s="25" customFormat="1" ht="15" customHeight="1">
      <c r="B1617" s="43"/>
      <c r="M1617" s="47"/>
    </row>
    <row r="1618" spans="2:13" s="25" customFormat="1" ht="15" customHeight="1">
      <c r="B1618" s="43"/>
      <c r="M1618" s="47"/>
    </row>
    <row r="1619" spans="2:13" s="25" customFormat="1" ht="15" customHeight="1">
      <c r="B1619" s="43"/>
      <c r="M1619" s="47"/>
    </row>
    <row r="1620" spans="2:13" s="25" customFormat="1" ht="15" customHeight="1">
      <c r="B1620" s="43"/>
      <c r="M1620" s="47"/>
    </row>
    <row r="1621" spans="2:13" s="25" customFormat="1" ht="15" customHeight="1">
      <c r="B1621" s="43"/>
      <c r="M1621" s="47"/>
    </row>
    <row r="1622" spans="2:13" s="25" customFormat="1" ht="15" customHeight="1">
      <c r="B1622" s="43"/>
      <c r="M1622" s="47"/>
    </row>
    <row r="1623" spans="2:13" s="25" customFormat="1" ht="15" customHeight="1">
      <c r="B1623" s="43"/>
      <c r="M1623" s="47"/>
    </row>
    <row r="1624" spans="2:13" s="25" customFormat="1" ht="15" customHeight="1">
      <c r="B1624" s="43"/>
      <c r="M1624" s="47"/>
    </row>
    <row r="1625" spans="2:13" s="25" customFormat="1" ht="15" customHeight="1">
      <c r="B1625" s="43"/>
      <c r="M1625" s="47"/>
    </row>
    <row r="1626" spans="2:13" s="25" customFormat="1" ht="15" customHeight="1">
      <c r="B1626" s="43"/>
      <c r="M1626" s="47"/>
    </row>
    <row r="1627" spans="2:13" s="25" customFormat="1" ht="15" customHeight="1">
      <c r="B1627" s="43"/>
      <c r="M1627" s="47"/>
    </row>
    <row r="1628" spans="2:13" s="25" customFormat="1" ht="15" customHeight="1">
      <c r="B1628" s="43"/>
      <c r="M1628" s="47"/>
    </row>
    <row r="1629" spans="2:13" s="25" customFormat="1" ht="15" customHeight="1">
      <c r="B1629" s="43"/>
      <c r="M1629" s="47"/>
    </row>
    <row r="1630" spans="2:13" s="25" customFormat="1" ht="15" customHeight="1">
      <c r="B1630" s="43"/>
      <c r="M1630" s="47"/>
    </row>
    <row r="1631" spans="2:13" s="25" customFormat="1" ht="15" customHeight="1">
      <c r="B1631" s="43"/>
      <c r="M1631" s="47"/>
    </row>
    <row r="1632" spans="2:13" s="25" customFormat="1" ht="15" customHeight="1">
      <c r="B1632" s="43"/>
      <c r="M1632" s="47"/>
    </row>
    <row r="1633" spans="2:13" s="25" customFormat="1" ht="15" customHeight="1">
      <c r="B1633" s="43"/>
      <c r="M1633" s="47"/>
    </row>
    <row r="1634" spans="2:13" s="25" customFormat="1" ht="15" customHeight="1">
      <c r="B1634" s="43"/>
      <c r="M1634" s="47"/>
    </row>
    <row r="1635" spans="2:13" s="25" customFormat="1" ht="15" customHeight="1">
      <c r="B1635" s="43"/>
      <c r="M1635" s="47"/>
    </row>
    <row r="1636" spans="2:13" s="25" customFormat="1" ht="15" customHeight="1">
      <c r="B1636" s="43"/>
      <c r="M1636" s="47"/>
    </row>
    <row r="1637" spans="2:13" s="25" customFormat="1" ht="15" customHeight="1">
      <c r="B1637" s="43"/>
      <c r="M1637" s="47"/>
    </row>
    <row r="1638" spans="2:13" s="25" customFormat="1" ht="15" customHeight="1">
      <c r="B1638" s="43"/>
      <c r="M1638" s="47"/>
    </row>
    <row r="1639" spans="2:13" s="25" customFormat="1" ht="15" customHeight="1">
      <c r="B1639" s="43"/>
      <c r="M1639" s="47"/>
    </row>
    <row r="1640" spans="2:13" s="25" customFormat="1" ht="15" customHeight="1">
      <c r="B1640" s="43"/>
      <c r="M1640" s="47"/>
    </row>
    <row r="1641" spans="2:13" s="25" customFormat="1" ht="15" customHeight="1">
      <c r="B1641" s="43"/>
      <c r="M1641" s="47"/>
    </row>
    <row r="1642" spans="2:13" s="25" customFormat="1" ht="15" customHeight="1">
      <c r="B1642" s="43"/>
      <c r="M1642" s="47"/>
    </row>
    <row r="1643" spans="2:13" s="25" customFormat="1" ht="15" customHeight="1">
      <c r="B1643" s="43"/>
      <c r="M1643" s="47"/>
    </row>
    <row r="1644" spans="2:13" s="25" customFormat="1" ht="15" customHeight="1">
      <c r="B1644" s="43"/>
      <c r="M1644" s="47"/>
    </row>
    <row r="1645" spans="2:13" s="25" customFormat="1" ht="15" customHeight="1">
      <c r="B1645" s="43"/>
      <c r="M1645" s="47"/>
    </row>
    <row r="1646" spans="2:13" s="25" customFormat="1" ht="15" customHeight="1">
      <c r="B1646" s="43"/>
      <c r="M1646" s="47"/>
    </row>
    <row r="1647" spans="2:13" s="25" customFormat="1" ht="15" customHeight="1">
      <c r="B1647" s="43"/>
      <c r="M1647" s="47"/>
    </row>
    <row r="1648" spans="2:13" s="25" customFormat="1" ht="15" customHeight="1">
      <c r="B1648" s="43"/>
      <c r="M1648" s="47"/>
    </row>
    <row r="1649" spans="2:13" s="25" customFormat="1" ht="15" customHeight="1">
      <c r="B1649" s="43"/>
      <c r="M1649" s="47"/>
    </row>
    <row r="1650" spans="2:13" s="25" customFormat="1" ht="15" customHeight="1">
      <c r="B1650" s="43"/>
      <c r="M1650" s="47"/>
    </row>
    <row r="1651" spans="2:13" s="25" customFormat="1" ht="15" customHeight="1">
      <c r="B1651" s="43"/>
      <c r="M1651" s="47"/>
    </row>
    <row r="1652" spans="2:13" s="25" customFormat="1" ht="15" customHeight="1">
      <c r="B1652" s="43"/>
      <c r="M1652" s="47"/>
    </row>
    <row r="1653" spans="2:13" s="25" customFormat="1" ht="15" customHeight="1">
      <c r="B1653" s="43"/>
      <c r="M1653" s="47"/>
    </row>
    <row r="1654" spans="2:13" s="25" customFormat="1" ht="15" customHeight="1">
      <c r="B1654" s="43"/>
      <c r="M1654" s="47"/>
    </row>
    <row r="1655" spans="2:13" s="25" customFormat="1" ht="15" customHeight="1">
      <c r="B1655" s="43"/>
      <c r="M1655" s="47"/>
    </row>
    <row r="1656" spans="2:13" s="25" customFormat="1" ht="15" customHeight="1">
      <c r="B1656" s="43"/>
      <c r="M1656" s="47"/>
    </row>
    <row r="1657" spans="2:13" s="25" customFormat="1" ht="15" customHeight="1">
      <c r="B1657" s="43"/>
      <c r="M1657" s="47"/>
    </row>
    <row r="1658" spans="2:13" s="25" customFormat="1" ht="15" customHeight="1">
      <c r="B1658" s="43"/>
      <c r="M1658" s="47"/>
    </row>
    <row r="1659" spans="2:13" s="25" customFormat="1" ht="15" customHeight="1">
      <c r="B1659" s="43"/>
      <c r="M1659" s="47"/>
    </row>
    <row r="1660" spans="2:13" s="25" customFormat="1" ht="15" customHeight="1">
      <c r="B1660" s="43"/>
      <c r="M1660" s="47"/>
    </row>
    <row r="1661" spans="2:13" s="25" customFormat="1" ht="15" customHeight="1">
      <c r="B1661" s="43"/>
      <c r="M1661" s="47"/>
    </row>
    <row r="1662" spans="2:13" s="25" customFormat="1" ht="15" customHeight="1">
      <c r="B1662" s="43"/>
      <c r="M1662" s="47"/>
    </row>
    <row r="1663" spans="2:13" s="25" customFormat="1" ht="15" customHeight="1">
      <c r="B1663" s="43"/>
      <c r="M1663" s="47"/>
    </row>
    <row r="1664" spans="2:13" s="25" customFormat="1" ht="15" customHeight="1">
      <c r="B1664" s="43"/>
      <c r="M1664" s="47"/>
    </row>
    <row r="1665" spans="2:13" s="25" customFormat="1" ht="15" customHeight="1">
      <c r="B1665" s="43"/>
      <c r="M1665" s="47"/>
    </row>
    <row r="1666" spans="2:13" s="25" customFormat="1" ht="15" customHeight="1">
      <c r="B1666" s="43"/>
      <c r="M1666" s="47"/>
    </row>
    <row r="1667" spans="2:13" s="25" customFormat="1" ht="15" customHeight="1">
      <c r="B1667" s="43"/>
      <c r="M1667" s="47"/>
    </row>
    <row r="1668" spans="2:13" s="25" customFormat="1" ht="15" customHeight="1">
      <c r="B1668" s="43"/>
      <c r="M1668" s="47"/>
    </row>
    <row r="1669" spans="2:13" s="25" customFormat="1" ht="15" customHeight="1">
      <c r="B1669" s="43"/>
      <c r="M1669" s="47"/>
    </row>
    <row r="1670" spans="2:13" s="25" customFormat="1" ht="15" customHeight="1">
      <c r="B1670" s="43"/>
      <c r="M1670" s="47"/>
    </row>
    <row r="1671" spans="2:13" s="25" customFormat="1" ht="15" customHeight="1">
      <c r="B1671" s="43"/>
      <c r="M1671" s="47"/>
    </row>
    <row r="1672" spans="2:13" s="25" customFormat="1" ht="15" customHeight="1">
      <c r="B1672" s="43"/>
      <c r="M1672" s="47"/>
    </row>
    <row r="1673" spans="2:13" s="25" customFormat="1" ht="15" customHeight="1">
      <c r="B1673" s="43"/>
      <c r="M1673" s="47"/>
    </row>
    <row r="1674" spans="2:13" s="25" customFormat="1" ht="15" customHeight="1">
      <c r="B1674" s="43"/>
      <c r="M1674" s="47"/>
    </row>
    <row r="1675" spans="2:13" s="25" customFormat="1" ht="15" customHeight="1">
      <c r="B1675" s="43"/>
      <c r="M1675" s="47"/>
    </row>
    <row r="1676" spans="2:13" s="25" customFormat="1" ht="15" customHeight="1">
      <c r="B1676" s="43"/>
      <c r="M1676" s="47"/>
    </row>
    <row r="1677" spans="2:13" s="25" customFormat="1" ht="15" customHeight="1">
      <c r="B1677" s="43"/>
      <c r="M1677" s="47"/>
    </row>
    <row r="1678" spans="2:13" s="25" customFormat="1" ht="15" customHeight="1">
      <c r="B1678" s="43"/>
      <c r="M1678" s="47"/>
    </row>
    <row r="1679" spans="2:13" s="25" customFormat="1" ht="15" customHeight="1">
      <c r="B1679" s="43"/>
      <c r="M1679" s="47"/>
    </row>
    <row r="1680" spans="2:13" s="25" customFormat="1" ht="15" customHeight="1">
      <c r="B1680" s="43"/>
      <c r="M1680" s="47"/>
    </row>
    <row r="1681" spans="2:13" s="25" customFormat="1" ht="15" customHeight="1">
      <c r="B1681" s="43"/>
      <c r="M1681" s="47"/>
    </row>
    <row r="1682" spans="2:13" s="25" customFormat="1" ht="15" customHeight="1">
      <c r="B1682" s="43"/>
      <c r="M1682" s="47"/>
    </row>
    <row r="1683" spans="2:13" s="25" customFormat="1" ht="15" customHeight="1">
      <c r="B1683" s="43"/>
      <c r="M1683" s="47"/>
    </row>
    <row r="1684" spans="2:13" s="25" customFormat="1" ht="15" customHeight="1">
      <c r="B1684" s="43"/>
      <c r="M1684" s="47"/>
    </row>
    <row r="1685" spans="2:13" s="25" customFormat="1" ht="15" customHeight="1">
      <c r="B1685" s="43"/>
      <c r="M1685" s="47"/>
    </row>
    <row r="1686" spans="2:13" s="25" customFormat="1" ht="15" customHeight="1">
      <c r="B1686" s="43"/>
      <c r="M1686" s="47"/>
    </row>
    <row r="1687" spans="2:13" s="25" customFormat="1" ht="15" customHeight="1">
      <c r="B1687" s="43"/>
      <c r="M1687" s="47"/>
    </row>
    <row r="1688" spans="2:13" s="25" customFormat="1" ht="15" customHeight="1">
      <c r="B1688" s="43"/>
      <c r="M1688" s="47"/>
    </row>
    <row r="1689" spans="2:13" s="25" customFormat="1" ht="15" customHeight="1">
      <c r="B1689" s="43"/>
      <c r="M1689" s="47"/>
    </row>
    <row r="1690" spans="2:13" s="25" customFormat="1" ht="15" customHeight="1">
      <c r="B1690" s="43"/>
      <c r="M1690" s="47"/>
    </row>
    <row r="1691" spans="2:13" s="25" customFormat="1" ht="15" customHeight="1">
      <c r="B1691" s="43"/>
      <c r="M1691" s="47"/>
    </row>
    <row r="1692" spans="2:13" s="25" customFormat="1" ht="15" customHeight="1">
      <c r="B1692" s="43"/>
      <c r="M1692" s="47"/>
    </row>
    <row r="1693" spans="2:13" s="25" customFormat="1" ht="15" customHeight="1">
      <c r="B1693" s="43"/>
      <c r="M1693" s="47"/>
    </row>
    <row r="1694" spans="2:13" s="25" customFormat="1" ht="15" customHeight="1">
      <c r="B1694" s="43"/>
      <c r="M1694" s="47"/>
    </row>
    <row r="1695" spans="2:13" s="25" customFormat="1" ht="15" customHeight="1">
      <c r="B1695" s="43"/>
      <c r="M1695" s="47"/>
    </row>
    <row r="1696" spans="2:13" s="25" customFormat="1" ht="15" customHeight="1">
      <c r="B1696" s="43"/>
      <c r="M1696" s="47"/>
    </row>
    <row r="1697" spans="2:13" s="25" customFormat="1" ht="15" customHeight="1">
      <c r="B1697" s="43"/>
      <c r="M1697" s="47"/>
    </row>
    <row r="1698" spans="2:13" s="25" customFormat="1" ht="15" customHeight="1">
      <c r="B1698" s="43"/>
      <c r="M1698" s="47"/>
    </row>
    <row r="1699" spans="2:13" s="25" customFormat="1" ht="15" customHeight="1">
      <c r="B1699" s="43"/>
      <c r="M1699" s="47"/>
    </row>
    <row r="1700" spans="2:13" s="25" customFormat="1" ht="15" customHeight="1">
      <c r="B1700" s="43"/>
      <c r="M1700" s="47"/>
    </row>
    <row r="1701" spans="2:13" s="25" customFormat="1" ht="15" customHeight="1">
      <c r="B1701" s="43"/>
      <c r="M1701" s="47"/>
    </row>
    <row r="1702" spans="2:13" s="25" customFormat="1" ht="15" customHeight="1">
      <c r="B1702" s="43"/>
      <c r="M1702" s="47"/>
    </row>
    <row r="1703" spans="2:13" s="25" customFormat="1" ht="15" customHeight="1">
      <c r="B1703" s="43"/>
      <c r="M1703" s="47"/>
    </row>
    <row r="1704" spans="2:13" s="25" customFormat="1" ht="15" customHeight="1">
      <c r="B1704" s="43"/>
      <c r="M1704" s="47"/>
    </row>
    <row r="1705" spans="2:13" s="25" customFormat="1" ht="15" customHeight="1">
      <c r="B1705" s="43"/>
      <c r="M1705" s="47"/>
    </row>
    <row r="1706" spans="2:13" s="25" customFormat="1" ht="15" customHeight="1">
      <c r="B1706" s="43"/>
      <c r="M1706" s="47"/>
    </row>
    <row r="1707" spans="2:13" s="25" customFormat="1" ht="15" customHeight="1">
      <c r="B1707" s="43"/>
      <c r="M1707" s="47"/>
    </row>
    <row r="1708" spans="2:13" s="25" customFormat="1" ht="15" customHeight="1">
      <c r="B1708" s="43"/>
      <c r="M1708" s="47"/>
    </row>
    <row r="1709" spans="2:13" s="25" customFormat="1" ht="15" customHeight="1">
      <c r="B1709" s="43"/>
      <c r="M1709" s="47"/>
    </row>
    <row r="1710" spans="2:13" s="25" customFormat="1" ht="15" customHeight="1">
      <c r="B1710" s="43"/>
      <c r="M1710" s="47"/>
    </row>
    <row r="1711" spans="2:13" s="25" customFormat="1" ht="15" customHeight="1">
      <c r="B1711" s="43"/>
      <c r="M1711" s="47"/>
    </row>
    <row r="1712" spans="2:13" s="25" customFormat="1" ht="15" customHeight="1">
      <c r="B1712" s="43"/>
      <c r="M1712" s="47"/>
    </row>
    <row r="1713" spans="2:13" s="25" customFormat="1" ht="15" customHeight="1">
      <c r="B1713" s="43"/>
      <c r="M1713" s="47"/>
    </row>
    <row r="1714" spans="2:13" s="25" customFormat="1" ht="15" customHeight="1">
      <c r="B1714" s="43"/>
      <c r="M1714" s="47"/>
    </row>
    <row r="1715" spans="2:13" s="25" customFormat="1" ht="15" customHeight="1">
      <c r="B1715" s="43"/>
      <c r="M1715" s="47"/>
    </row>
    <row r="1716" spans="2:13" s="25" customFormat="1" ht="15" customHeight="1">
      <c r="B1716" s="43"/>
      <c r="M1716" s="47"/>
    </row>
    <row r="1717" spans="2:13" s="25" customFormat="1" ht="15" customHeight="1">
      <c r="B1717" s="43"/>
      <c r="M1717" s="47"/>
    </row>
    <row r="1718" spans="2:13" s="25" customFormat="1" ht="15" customHeight="1">
      <c r="B1718" s="43"/>
      <c r="M1718" s="47"/>
    </row>
    <row r="1719" spans="2:13" s="25" customFormat="1" ht="15" customHeight="1">
      <c r="B1719" s="43"/>
      <c r="M1719" s="47"/>
    </row>
    <row r="1720" spans="2:13" s="25" customFormat="1" ht="15" customHeight="1">
      <c r="B1720" s="43"/>
      <c r="M1720" s="47"/>
    </row>
    <row r="1721" spans="2:13" s="25" customFormat="1" ht="15" customHeight="1">
      <c r="B1721" s="43"/>
      <c r="M1721" s="47"/>
    </row>
    <row r="1722" spans="2:13" s="25" customFormat="1" ht="15" customHeight="1">
      <c r="B1722" s="43"/>
      <c r="M1722" s="47"/>
    </row>
    <row r="1723" spans="2:13" s="25" customFormat="1" ht="15" customHeight="1">
      <c r="B1723" s="43"/>
      <c r="M1723" s="47"/>
    </row>
    <row r="1724" spans="2:13" s="25" customFormat="1" ht="15" customHeight="1">
      <c r="B1724" s="43"/>
      <c r="M1724" s="47"/>
    </row>
    <row r="1725" spans="2:13" s="25" customFormat="1" ht="15" customHeight="1">
      <c r="B1725" s="43"/>
      <c r="M1725" s="47"/>
    </row>
    <row r="1726" spans="2:13" s="25" customFormat="1" ht="15" customHeight="1">
      <c r="B1726" s="43"/>
      <c r="M1726" s="47"/>
    </row>
    <row r="1727" spans="2:13" s="25" customFormat="1" ht="15" customHeight="1">
      <c r="B1727" s="43"/>
      <c r="M1727" s="47"/>
    </row>
    <row r="1728" spans="2:13" s="25" customFormat="1" ht="15" customHeight="1">
      <c r="B1728" s="43"/>
      <c r="M1728" s="47"/>
    </row>
    <row r="1729" spans="2:13" s="25" customFormat="1" ht="15" customHeight="1">
      <c r="B1729" s="43"/>
      <c r="M1729" s="47"/>
    </row>
    <row r="1730" spans="2:13" s="25" customFormat="1" ht="15" customHeight="1">
      <c r="B1730" s="43"/>
      <c r="M1730" s="47"/>
    </row>
    <row r="1731" spans="2:13" s="25" customFormat="1" ht="15" customHeight="1">
      <c r="B1731" s="43"/>
      <c r="M1731" s="47"/>
    </row>
    <row r="1732" spans="2:13" s="25" customFormat="1" ht="15" customHeight="1">
      <c r="B1732" s="43"/>
      <c r="M1732" s="47"/>
    </row>
    <row r="1733" spans="2:13" s="25" customFormat="1" ht="15" customHeight="1">
      <c r="B1733" s="43"/>
      <c r="M1733" s="47"/>
    </row>
    <row r="1734" spans="2:13" s="25" customFormat="1" ht="15" customHeight="1">
      <c r="B1734" s="43"/>
      <c r="M1734" s="47"/>
    </row>
    <row r="1735" spans="2:13" s="25" customFormat="1" ht="15" customHeight="1">
      <c r="B1735" s="43"/>
      <c r="M1735" s="47"/>
    </row>
    <row r="1736" spans="2:13" s="25" customFormat="1" ht="15" customHeight="1">
      <c r="B1736" s="43"/>
      <c r="M1736" s="47"/>
    </row>
    <row r="1737" spans="2:13" s="25" customFormat="1" ht="15" customHeight="1">
      <c r="B1737" s="43"/>
      <c r="M1737" s="47"/>
    </row>
    <row r="1738" spans="2:13" s="25" customFormat="1" ht="15" customHeight="1">
      <c r="B1738" s="43"/>
      <c r="M1738" s="47"/>
    </row>
    <row r="1739" spans="2:13" s="25" customFormat="1" ht="15" customHeight="1">
      <c r="B1739" s="43"/>
      <c r="M1739" s="47"/>
    </row>
    <row r="1740" spans="2:13" s="25" customFormat="1" ht="15" customHeight="1">
      <c r="B1740" s="43"/>
      <c r="M1740" s="47"/>
    </row>
    <row r="1741" spans="2:13" s="25" customFormat="1" ht="15" customHeight="1">
      <c r="B1741" s="43"/>
      <c r="M1741" s="47"/>
    </row>
    <row r="1742" spans="2:13" s="25" customFormat="1" ht="15" customHeight="1">
      <c r="B1742" s="43"/>
      <c r="M1742" s="47"/>
    </row>
    <row r="1743" spans="2:13" s="25" customFormat="1" ht="15" customHeight="1">
      <c r="B1743" s="43"/>
      <c r="M1743" s="47"/>
    </row>
    <row r="1744" spans="2:13" s="25" customFormat="1" ht="15" customHeight="1">
      <c r="B1744" s="43"/>
      <c r="M1744" s="47"/>
    </row>
    <row r="1745" spans="2:13" s="25" customFormat="1" ht="15" customHeight="1">
      <c r="B1745" s="43"/>
      <c r="M1745" s="47"/>
    </row>
    <row r="1746" spans="2:13" s="25" customFormat="1" ht="15" customHeight="1">
      <c r="B1746" s="43"/>
      <c r="M1746" s="47"/>
    </row>
    <row r="1747" spans="2:13" s="25" customFormat="1" ht="15" customHeight="1">
      <c r="B1747" s="43"/>
      <c r="M1747" s="47"/>
    </row>
    <row r="1748" spans="2:13" s="25" customFormat="1" ht="15" customHeight="1">
      <c r="B1748" s="43"/>
      <c r="M1748" s="47"/>
    </row>
    <row r="1749" spans="2:13" s="25" customFormat="1" ht="15" customHeight="1">
      <c r="B1749" s="43"/>
      <c r="M1749" s="47"/>
    </row>
    <row r="1750" spans="2:13" s="25" customFormat="1" ht="15" customHeight="1">
      <c r="B1750" s="43"/>
      <c r="M1750" s="47"/>
    </row>
    <row r="1751" spans="2:13" s="25" customFormat="1" ht="15" customHeight="1">
      <c r="B1751" s="43"/>
      <c r="M1751" s="47"/>
    </row>
    <row r="1752" spans="2:13" s="25" customFormat="1" ht="15" customHeight="1">
      <c r="B1752" s="43"/>
      <c r="M1752" s="47"/>
    </row>
    <row r="1753" spans="2:13" s="25" customFormat="1" ht="15" customHeight="1">
      <c r="B1753" s="43"/>
      <c r="M1753" s="47"/>
    </row>
    <row r="1754" spans="2:13" s="25" customFormat="1" ht="15" customHeight="1">
      <c r="B1754" s="43"/>
      <c r="M1754" s="47"/>
    </row>
    <row r="1755" spans="2:13" s="25" customFormat="1" ht="15" customHeight="1">
      <c r="B1755" s="43"/>
      <c r="M1755" s="47"/>
    </row>
    <row r="1756" spans="2:13" s="25" customFormat="1" ht="15" customHeight="1">
      <c r="B1756" s="43"/>
      <c r="M1756" s="47"/>
    </row>
    <row r="1757" spans="2:13" s="25" customFormat="1" ht="15" customHeight="1">
      <c r="B1757" s="43"/>
      <c r="M1757" s="47"/>
    </row>
    <row r="1758" spans="2:13" s="25" customFormat="1" ht="15" customHeight="1">
      <c r="B1758" s="43"/>
      <c r="M1758" s="47"/>
    </row>
    <row r="1759" spans="2:13" s="25" customFormat="1" ht="15" customHeight="1">
      <c r="B1759" s="43"/>
      <c r="M1759" s="47"/>
    </row>
    <row r="1760" spans="2:13" s="25" customFormat="1" ht="15" customHeight="1">
      <c r="B1760" s="43"/>
      <c r="M1760" s="47"/>
    </row>
    <row r="1761" spans="2:13" s="25" customFormat="1" ht="15" customHeight="1">
      <c r="B1761" s="43"/>
      <c r="M1761" s="47"/>
    </row>
    <row r="1762" spans="2:13" s="25" customFormat="1" ht="15" customHeight="1">
      <c r="B1762" s="43"/>
      <c r="M1762" s="47"/>
    </row>
    <row r="1763" spans="2:13" s="25" customFormat="1" ht="15" customHeight="1">
      <c r="B1763" s="43"/>
      <c r="M1763" s="47"/>
    </row>
    <row r="1764" spans="2:13" s="25" customFormat="1" ht="15" customHeight="1">
      <c r="B1764" s="43"/>
      <c r="M1764" s="47"/>
    </row>
    <row r="1765" spans="2:13" s="25" customFormat="1" ht="15" customHeight="1">
      <c r="B1765" s="43"/>
      <c r="M1765" s="47"/>
    </row>
    <row r="1766" spans="2:13" s="25" customFormat="1" ht="15" customHeight="1">
      <c r="B1766" s="43"/>
      <c r="M1766" s="47"/>
    </row>
    <row r="1767" spans="2:13" s="25" customFormat="1" ht="15" customHeight="1">
      <c r="B1767" s="43"/>
      <c r="M1767" s="47"/>
    </row>
    <row r="1768" spans="2:13" s="25" customFormat="1" ht="15" customHeight="1">
      <c r="B1768" s="43"/>
      <c r="M1768" s="47"/>
    </row>
    <row r="1769" spans="2:13" s="25" customFormat="1" ht="15" customHeight="1">
      <c r="B1769" s="43"/>
      <c r="M1769" s="47"/>
    </row>
    <row r="1770" spans="2:13" s="25" customFormat="1" ht="15" customHeight="1">
      <c r="B1770" s="43"/>
      <c r="M1770" s="47"/>
    </row>
    <row r="1771" spans="2:13" s="25" customFormat="1" ht="15" customHeight="1">
      <c r="B1771" s="43"/>
      <c r="M1771" s="47"/>
    </row>
    <row r="1772" spans="2:13" s="25" customFormat="1" ht="15" customHeight="1">
      <c r="B1772" s="43"/>
      <c r="M1772" s="47"/>
    </row>
    <row r="1773" spans="2:13" s="25" customFormat="1" ht="15" customHeight="1">
      <c r="B1773" s="43"/>
      <c r="M1773" s="47"/>
    </row>
    <row r="1774" spans="2:13" s="25" customFormat="1" ht="15" customHeight="1">
      <c r="B1774" s="43"/>
      <c r="M1774" s="47"/>
    </row>
    <row r="1775" spans="2:13" s="25" customFormat="1" ht="15" customHeight="1">
      <c r="B1775" s="43"/>
      <c r="M1775" s="47"/>
    </row>
    <row r="1776" spans="2:13" s="25" customFormat="1" ht="15" customHeight="1">
      <c r="B1776" s="43"/>
      <c r="M1776" s="47"/>
    </row>
    <row r="1777" spans="2:13" s="25" customFormat="1" ht="15" customHeight="1">
      <c r="B1777" s="43"/>
      <c r="M1777" s="47"/>
    </row>
    <row r="1778" spans="2:13" s="25" customFormat="1" ht="15" customHeight="1">
      <c r="B1778" s="43"/>
      <c r="M1778" s="47"/>
    </row>
    <row r="1779" spans="2:13" s="25" customFormat="1" ht="15" customHeight="1">
      <c r="B1779" s="43"/>
      <c r="M1779" s="47"/>
    </row>
    <row r="1780" spans="2:13" s="25" customFormat="1" ht="15" customHeight="1">
      <c r="B1780" s="43"/>
      <c r="M1780" s="47"/>
    </row>
    <row r="1781" spans="2:13" s="25" customFormat="1" ht="15" customHeight="1">
      <c r="B1781" s="43"/>
      <c r="M1781" s="47"/>
    </row>
    <row r="1782" spans="2:13" s="25" customFormat="1" ht="15" customHeight="1">
      <c r="B1782" s="43"/>
      <c r="M1782" s="47"/>
    </row>
    <row r="1783" spans="2:13" s="25" customFormat="1" ht="15" customHeight="1">
      <c r="B1783" s="43"/>
      <c r="M1783" s="47"/>
    </row>
    <row r="1784" spans="2:13" s="25" customFormat="1" ht="15" customHeight="1">
      <c r="B1784" s="43"/>
      <c r="M1784" s="47"/>
    </row>
    <row r="1785" spans="2:13" s="25" customFormat="1" ht="15" customHeight="1">
      <c r="B1785" s="43"/>
      <c r="M1785" s="47"/>
    </row>
    <row r="1786" spans="2:13" s="25" customFormat="1" ht="15" customHeight="1">
      <c r="B1786" s="43"/>
      <c r="M1786" s="47"/>
    </row>
    <row r="1787" spans="2:13" s="25" customFormat="1" ht="15" customHeight="1">
      <c r="B1787" s="43"/>
      <c r="M1787" s="47"/>
    </row>
    <row r="1788" spans="2:13" s="25" customFormat="1" ht="15" customHeight="1">
      <c r="B1788" s="43"/>
      <c r="M1788" s="47"/>
    </row>
    <row r="1789" spans="2:13" s="25" customFormat="1" ht="15" customHeight="1">
      <c r="B1789" s="43"/>
      <c r="M1789" s="47"/>
    </row>
    <row r="1790" spans="2:13" s="25" customFormat="1" ht="15" customHeight="1">
      <c r="B1790" s="43"/>
      <c r="M1790" s="47"/>
    </row>
    <row r="1791" spans="2:13" s="25" customFormat="1" ht="15" customHeight="1">
      <c r="B1791" s="43"/>
      <c r="M1791" s="47"/>
    </row>
    <row r="1792" spans="2:13" s="25" customFormat="1" ht="15" customHeight="1">
      <c r="B1792" s="43"/>
      <c r="M1792" s="47"/>
    </row>
    <row r="1793" spans="2:13" s="25" customFormat="1" ht="15" customHeight="1">
      <c r="B1793" s="43"/>
      <c r="M1793" s="47"/>
    </row>
    <row r="1794" spans="2:13" s="25" customFormat="1" ht="15" customHeight="1">
      <c r="B1794" s="43"/>
      <c r="M1794" s="47"/>
    </row>
    <row r="1795" spans="2:13" s="25" customFormat="1" ht="15" customHeight="1">
      <c r="B1795" s="43"/>
      <c r="M1795" s="47"/>
    </row>
    <row r="1796" spans="2:13" s="25" customFormat="1" ht="15" customHeight="1">
      <c r="B1796" s="43"/>
      <c r="M1796" s="47"/>
    </row>
    <row r="1797" spans="2:13" s="25" customFormat="1" ht="15" customHeight="1">
      <c r="B1797" s="43"/>
      <c r="M1797" s="47"/>
    </row>
    <row r="1798" spans="2:13" s="25" customFormat="1" ht="15" customHeight="1">
      <c r="B1798" s="43"/>
      <c r="M1798" s="47"/>
    </row>
    <row r="1799" spans="2:13" s="25" customFormat="1" ht="15" customHeight="1">
      <c r="B1799" s="43"/>
      <c r="M1799" s="47"/>
    </row>
    <row r="1800" spans="2:13" s="25" customFormat="1" ht="15" customHeight="1">
      <c r="B1800" s="43"/>
      <c r="M1800" s="47"/>
    </row>
    <row r="1801" spans="2:13" s="25" customFormat="1" ht="15" customHeight="1">
      <c r="B1801" s="43"/>
      <c r="M1801" s="47"/>
    </row>
    <row r="1802" spans="2:13" s="25" customFormat="1" ht="15" customHeight="1">
      <c r="B1802" s="43"/>
      <c r="M1802" s="47"/>
    </row>
    <row r="1803" spans="2:13" s="25" customFormat="1" ht="15" customHeight="1">
      <c r="B1803" s="43"/>
      <c r="M1803" s="47"/>
    </row>
    <row r="1804" spans="2:13" s="25" customFormat="1" ht="15" customHeight="1">
      <c r="B1804" s="43"/>
      <c r="M1804" s="47"/>
    </row>
    <row r="1805" spans="2:13" s="25" customFormat="1" ht="15" customHeight="1">
      <c r="B1805" s="43"/>
      <c r="M1805" s="47"/>
    </row>
    <row r="1806" spans="2:13" s="25" customFormat="1" ht="15" customHeight="1">
      <c r="B1806" s="43"/>
      <c r="M1806" s="47"/>
    </row>
    <row r="1807" spans="2:13" s="25" customFormat="1" ht="15" customHeight="1">
      <c r="B1807" s="43"/>
      <c r="M1807" s="47"/>
    </row>
    <row r="1808" spans="2:13" s="25" customFormat="1" ht="15" customHeight="1">
      <c r="B1808" s="43"/>
      <c r="M1808" s="47"/>
    </row>
    <row r="1809" spans="2:13" s="25" customFormat="1" ht="15" customHeight="1">
      <c r="B1809" s="43"/>
      <c r="M1809" s="47"/>
    </row>
    <row r="1810" spans="2:13" s="25" customFormat="1" ht="15" customHeight="1">
      <c r="B1810" s="43"/>
      <c r="M1810" s="47"/>
    </row>
    <row r="1811" spans="2:13" s="25" customFormat="1" ht="15" customHeight="1">
      <c r="B1811" s="43"/>
      <c r="M1811" s="47"/>
    </row>
    <row r="1812" spans="2:13" s="25" customFormat="1" ht="15" customHeight="1">
      <c r="B1812" s="43"/>
      <c r="M1812" s="47"/>
    </row>
    <row r="1813" spans="2:13" s="25" customFormat="1" ht="15" customHeight="1">
      <c r="B1813" s="43"/>
      <c r="M1813" s="47"/>
    </row>
    <row r="1814" spans="2:13" s="25" customFormat="1" ht="15" customHeight="1">
      <c r="B1814" s="43"/>
      <c r="M1814" s="47"/>
    </row>
    <row r="1815" spans="2:13" s="25" customFormat="1" ht="15" customHeight="1">
      <c r="B1815" s="43"/>
      <c r="M1815" s="47"/>
    </row>
    <row r="1816" spans="2:13" s="25" customFormat="1" ht="15" customHeight="1">
      <c r="B1816" s="43"/>
      <c r="M1816" s="47"/>
    </row>
    <row r="1817" spans="2:13" s="25" customFormat="1" ht="15" customHeight="1">
      <c r="B1817" s="43"/>
      <c r="M1817" s="47"/>
    </row>
    <row r="1818" spans="2:13" s="25" customFormat="1" ht="15" customHeight="1">
      <c r="B1818" s="43"/>
      <c r="M1818" s="47"/>
    </row>
    <row r="1819" spans="2:13" s="25" customFormat="1" ht="15" customHeight="1">
      <c r="B1819" s="43"/>
      <c r="M1819" s="47"/>
    </row>
    <row r="1820" spans="2:13" s="25" customFormat="1" ht="15" customHeight="1">
      <c r="B1820" s="43"/>
      <c r="M1820" s="47"/>
    </row>
    <row r="1821" spans="2:13" s="25" customFormat="1" ht="15" customHeight="1">
      <c r="B1821" s="43"/>
      <c r="M1821" s="47"/>
    </row>
    <row r="1822" spans="2:13" s="25" customFormat="1" ht="15" customHeight="1">
      <c r="B1822" s="43"/>
      <c r="M1822" s="47"/>
    </row>
    <row r="1823" spans="2:13" s="25" customFormat="1" ht="15" customHeight="1">
      <c r="B1823" s="43"/>
      <c r="M1823" s="47"/>
    </row>
    <row r="1824" spans="2:13" s="25" customFormat="1" ht="15" customHeight="1">
      <c r="B1824" s="43"/>
      <c r="M1824" s="47"/>
    </row>
    <row r="1825" spans="2:13" s="25" customFormat="1" ht="15" customHeight="1">
      <c r="B1825" s="43"/>
      <c r="M1825" s="47"/>
    </row>
    <row r="1826" spans="2:13" s="25" customFormat="1" ht="15" customHeight="1">
      <c r="B1826" s="43"/>
      <c r="M1826" s="47"/>
    </row>
    <row r="1827" spans="2:13" s="25" customFormat="1" ht="15" customHeight="1">
      <c r="B1827" s="43"/>
      <c r="M1827" s="47"/>
    </row>
    <row r="1828" spans="2:13" s="25" customFormat="1" ht="15" customHeight="1">
      <c r="B1828" s="43"/>
      <c r="M1828" s="47"/>
    </row>
    <row r="1829" spans="2:13" s="25" customFormat="1" ht="15" customHeight="1">
      <c r="B1829" s="43"/>
      <c r="M1829" s="47"/>
    </row>
    <row r="1830" spans="2:13" s="25" customFormat="1" ht="15" customHeight="1">
      <c r="B1830" s="43"/>
      <c r="M1830" s="47"/>
    </row>
    <row r="1831" spans="2:13" s="25" customFormat="1" ht="15" customHeight="1">
      <c r="B1831" s="43"/>
      <c r="M1831" s="47"/>
    </row>
    <row r="1832" spans="2:13" s="25" customFormat="1" ht="15" customHeight="1">
      <c r="B1832" s="43"/>
      <c r="M1832" s="47"/>
    </row>
    <row r="1833" spans="2:13" s="25" customFormat="1" ht="15" customHeight="1">
      <c r="B1833" s="43"/>
      <c r="M1833" s="47"/>
    </row>
    <row r="1834" spans="2:13" s="25" customFormat="1" ht="15" customHeight="1">
      <c r="B1834" s="43"/>
      <c r="M1834" s="47"/>
    </row>
    <row r="1835" spans="2:13" s="25" customFormat="1" ht="15" customHeight="1">
      <c r="B1835" s="43"/>
      <c r="M1835" s="47"/>
    </row>
    <row r="1836" spans="2:13" s="25" customFormat="1" ht="15" customHeight="1">
      <c r="B1836" s="43"/>
      <c r="M1836" s="47"/>
    </row>
    <row r="1837" spans="2:13" s="25" customFormat="1" ht="15" customHeight="1">
      <c r="B1837" s="43"/>
      <c r="M1837" s="47"/>
    </row>
    <row r="1838" spans="2:13" s="25" customFormat="1" ht="15" customHeight="1">
      <c r="B1838" s="43"/>
      <c r="M1838" s="47"/>
    </row>
    <row r="1839" spans="2:13" s="25" customFormat="1" ht="15" customHeight="1">
      <c r="B1839" s="43"/>
      <c r="M1839" s="47"/>
    </row>
    <row r="1840" spans="2:13" s="25" customFormat="1" ht="15" customHeight="1">
      <c r="B1840" s="43"/>
      <c r="M1840" s="47"/>
    </row>
    <row r="1841" spans="2:13" s="25" customFormat="1" ht="15" customHeight="1">
      <c r="B1841" s="43"/>
      <c r="M1841" s="47"/>
    </row>
    <row r="1842" spans="2:13" s="25" customFormat="1" ht="15" customHeight="1">
      <c r="B1842" s="43"/>
      <c r="M1842" s="47"/>
    </row>
    <row r="1843" spans="2:13" s="25" customFormat="1" ht="15" customHeight="1">
      <c r="B1843" s="43"/>
      <c r="M1843" s="47"/>
    </row>
    <row r="1844" spans="2:13" s="25" customFormat="1" ht="15" customHeight="1">
      <c r="B1844" s="43"/>
      <c r="M1844" s="47"/>
    </row>
    <row r="1845" spans="2:13" s="25" customFormat="1" ht="15" customHeight="1">
      <c r="B1845" s="43"/>
      <c r="M1845" s="47"/>
    </row>
    <row r="1846" spans="2:13" s="25" customFormat="1" ht="15" customHeight="1">
      <c r="B1846" s="43"/>
      <c r="M1846" s="47"/>
    </row>
    <row r="1847" spans="2:13" s="25" customFormat="1" ht="15" customHeight="1">
      <c r="B1847" s="43"/>
      <c r="M1847" s="47"/>
    </row>
    <row r="1848" spans="2:13" s="25" customFormat="1" ht="15" customHeight="1">
      <c r="B1848" s="43"/>
      <c r="M1848" s="47"/>
    </row>
    <row r="1849" spans="2:13" s="25" customFormat="1" ht="15" customHeight="1">
      <c r="B1849" s="43"/>
      <c r="M1849" s="47"/>
    </row>
    <row r="1850" spans="2:13" s="25" customFormat="1" ht="15" customHeight="1">
      <c r="B1850" s="43"/>
      <c r="M1850" s="47"/>
    </row>
    <row r="1851" spans="2:13" s="25" customFormat="1" ht="15" customHeight="1">
      <c r="B1851" s="43"/>
      <c r="M1851" s="47"/>
    </row>
    <row r="1852" spans="2:13" s="25" customFormat="1" ht="15" customHeight="1">
      <c r="B1852" s="43"/>
      <c r="M1852" s="47"/>
    </row>
    <row r="1853" spans="2:13" s="25" customFormat="1" ht="15" customHeight="1">
      <c r="B1853" s="43"/>
      <c r="M1853" s="47"/>
    </row>
    <row r="1854" spans="2:13" s="25" customFormat="1" ht="15" customHeight="1">
      <c r="B1854" s="43"/>
      <c r="M1854" s="47"/>
    </row>
    <row r="1855" spans="2:13" s="25" customFormat="1" ht="15" customHeight="1">
      <c r="B1855" s="43"/>
      <c r="M1855" s="47"/>
    </row>
    <row r="1856" spans="2:13" s="25" customFormat="1" ht="15" customHeight="1">
      <c r="B1856" s="43"/>
      <c r="M1856" s="47"/>
    </row>
    <row r="1857" spans="2:13" s="25" customFormat="1" ht="15" customHeight="1">
      <c r="B1857" s="43"/>
      <c r="M1857" s="47"/>
    </row>
    <row r="1858" spans="2:13" s="25" customFormat="1" ht="15" customHeight="1">
      <c r="B1858" s="43"/>
      <c r="M1858" s="47"/>
    </row>
    <row r="1859" spans="2:13" s="25" customFormat="1" ht="15" customHeight="1">
      <c r="B1859" s="43"/>
      <c r="M1859" s="47"/>
    </row>
    <row r="1860" spans="2:13" s="25" customFormat="1" ht="15" customHeight="1">
      <c r="B1860" s="43"/>
      <c r="M1860" s="47"/>
    </row>
    <row r="1861" spans="2:13" s="25" customFormat="1" ht="15" customHeight="1">
      <c r="B1861" s="43"/>
      <c r="M1861" s="47"/>
    </row>
    <row r="1862" spans="2:13" s="25" customFormat="1" ht="15" customHeight="1">
      <c r="B1862" s="43"/>
      <c r="M1862" s="47"/>
    </row>
    <row r="1863" spans="2:13" s="25" customFormat="1" ht="15" customHeight="1">
      <c r="B1863" s="43"/>
      <c r="M1863" s="47"/>
    </row>
    <row r="1864" spans="2:13" s="25" customFormat="1" ht="15" customHeight="1">
      <c r="B1864" s="43"/>
      <c r="M1864" s="47"/>
    </row>
    <row r="1865" spans="2:13" s="25" customFormat="1" ht="15" customHeight="1">
      <c r="B1865" s="43"/>
      <c r="M1865" s="47"/>
    </row>
    <row r="1866" spans="2:13" s="25" customFormat="1" ht="15" customHeight="1">
      <c r="B1866" s="43"/>
      <c r="M1866" s="47"/>
    </row>
    <row r="1867" spans="2:13" s="25" customFormat="1" ht="15" customHeight="1">
      <c r="B1867" s="43"/>
      <c r="M1867" s="47"/>
    </row>
    <row r="1868" spans="2:13" s="25" customFormat="1" ht="15" customHeight="1">
      <c r="B1868" s="43"/>
      <c r="M1868" s="47"/>
    </row>
    <row r="1869" spans="2:13" s="25" customFormat="1" ht="15" customHeight="1">
      <c r="B1869" s="43"/>
      <c r="M1869" s="47"/>
    </row>
    <row r="1870" spans="2:13" s="25" customFormat="1" ht="15" customHeight="1">
      <c r="B1870" s="43"/>
      <c r="M1870" s="47"/>
    </row>
    <row r="1871" spans="2:13" s="25" customFormat="1" ht="15" customHeight="1">
      <c r="B1871" s="43"/>
      <c r="M1871" s="47"/>
    </row>
    <row r="1872" spans="2:13" s="25" customFormat="1" ht="15" customHeight="1">
      <c r="B1872" s="43"/>
      <c r="M1872" s="47"/>
    </row>
    <row r="1873" spans="2:13" s="25" customFormat="1" ht="15" customHeight="1">
      <c r="B1873" s="43"/>
      <c r="M1873" s="47"/>
    </row>
    <row r="1874" spans="2:13" s="25" customFormat="1" ht="15" customHeight="1">
      <c r="B1874" s="43"/>
      <c r="M1874" s="47"/>
    </row>
    <row r="1875" spans="2:13" s="25" customFormat="1" ht="15" customHeight="1">
      <c r="B1875" s="43"/>
      <c r="M1875" s="47"/>
    </row>
    <row r="1876" spans="2:13" s="25" customFormat="1" ht="15" customHeight="1">
      <c r="B1876" s="43"/>
      <c r="M1876" s="47"/>
    </row>
    <row r="1877" spans="2:13" s="25" customFormat="1" ht="15" customHeight="1">
      <c r="B1877" s="43"/>
      <c r="M1877" s="47"/>
    </row>
    <row r="1878" spans="2:13" s="25" customFormat="1" ht="15" customHeight="1">
      <c r="B1878" s="43"/>
      <c r="M1878" s="47"/>
    </row>
    <row r="1879" spans="2:13" s="25" customFormat="1" ht="15" customHeight="1">
      <c r="B1879" s="43"/>
      <c r="M1879" s="47"/>
    </row>
    <row r="1880" spans="2:13" s="25" customFormat="1" ht="15" customHeight="1">
      <c r="B1880" s="43"/>
      <c r="M1880" s="47"/>
    </row>
    <row r="1881" spans="2:13" s="25" customFormat="1" ht="15" customHeight="1">
      <c r="B1881" s="43"/>
      <c r="M1881" s="47"/>
    </row>
    <row r="1882" spans="2:13" s="25" customFormat="1" ht="15" customHeight="1">
      <c r="B1882" s="43"/>
      <c r="M1882" s="47"/>
    </row>
    <row r="1883" spans="2:13" s="25" customFormat="1" ht="15" customHeight="1">
      <c r="B1883" s="43"/>
      <c r="M1883" s="47"/>
    </row>
    <row r="1884" spans="2:13" s="25" customFormat="1" ht="15" customHeight="1">
      <c r="B1884" s="43"/>
      <c r="M1884" s="47"/>
    </row>
    <row r="1885" spans="2:13" s="25" customFormat="1" ht="15" customHeight="1">
      <c r="B1885" s="43"/>
      <c r="M1885" s="47"/>
    </row>
    <row r="1886" spans="2:13" s="25" customFormat="1" ht="15" customHeight="1">
      <c r="B1886" s="43"/>
      <c r="M1886" s="47"/>
    </row>
    <row r="1887" spans="2:13" s="25" customFormat="1" ht="15" customHeight="1">
      <c r="B1887" s="43"/>
      <c r="M1887" s="47"/>
    </row>
    <row r="1888" spans="2:13" s="25" customFormat="1" ht="15" customHeight="1">
      <c r="B1888" s="43"/>
      <c r="M1888" s="47"/>
    </row>
    <row r="1889" spans="2:13" s="25" customFormat="1" ht="15" customHeight="1">
      <c r="B1889" s="43"/>
      <c r="M1889" s="47"/>
    </row>
    <row r="1890" spans="2:13" s="25" customFormat="1" ht="15" customHeight="1">
      <c r="B1890" s="43"/>
      <c r="M1890" s="47"/>
    </row>
    <row r="1891" spans="2:13" s="25" customFormat="1" ht="15" customHeight="1">
      <c r="B1891" s="43"/>
      <c r="M1891" s="47"/>
    </row>
    <row r="1892" spans="2:13" s="25" customFormat="1" ht="15" customHeight="1">
      <c r="B1892" s="43"/>
      <c r="M1892" s="47"/>
    </row>
    <row r="1893" spans="2:13" s="25" customFormat="1" ht="15" customHeight="1">
      <c r="B1893" s="43"/>
      <c r="M1893" s="47"/>
    </row>
    <row r="1894" spans="2:13" s="25" customFormat="1" ht="15" customHeight="1">
      <c r="B1894" s="43"/>
      <c r="M1894" s="47"/>
    </row>
    <row r="1895" spans="2:13" s="25" customFormat="1" ht="15" customHeight="1">
      <c r="B1895" s="43"/>
      <c r="M1895" s="47"/>
    </row>
    <row r="1896" spans="2:13" s="25" customFormat="1" ht="15" customHeight="1">
      <c r="B1896" s="43"/>
      <c r="M1896" s="47"/>
    </row>
    <row r="1897" spans="2:13" s="25" customFormat="1" ht="15" customHeight="1">
      <c r="B1897" s="43"/>
      <c r="M1897" s="47"/>
    </row>
    <row r="1898" spans="2:13" s="25" customFormat="1" ht="15" customHeight="1">
      <c r="B1898" s="43"/>
      <c r="M1898" s="47"/>
    </row>
    <row r="1899" spans="2:13" s="25" customFormat="1" ht="15" customHeight="1">
      <c r="B1899" s="43"/>
      <c r="M1899" s="47"/>
    </row>
    <row r="1900" spans="2:13" s="25" customFormat="1" ht="15" customHeight="1">
      <c r="B1900" s="43"/>
      <c r="M1900" s="47"/>
    </row>
    <row r="1901" spans="2:13" s="25" customFormat="1" ht="15" customHeight="1">
      <c r="B1901" s="43"/>
      <c r="M1901" s="47"/>
    </row>
    <row r="1902" spans="2:13" s="25" customFormat="1" ht="15" customHeight="1">
      <c r="B1902" s="43"/>
      <c r="M1902" s="47"/>
    </row>
    <row r="1903" spans="2:13" s="25" customFormat="1" ht="15" customHeight="1">
      <c r="B1903" s="43"/>
      <c r="M1903" s="47"/>
    </row>
    <row r="1904" spans="2:13" s="25" customFormat="1" ht="15" customHeight="1">
      <c r="B1904" s="43"/>
      <c r="M1904" s="47"/>
    </row>
    <row r="1905" spans="2:13" s="25" customFormat="1" ht="15" customHeight="1">
      <c r="B1905" s="43"/>
      <c r="M1905" s="47"/>
    </row>
    <row r="1906" spans="2:13" s="25" customFormat="1" ht="15" customHeight="1">
      <c r="B1906" s="43"/>
      <c r="M1906" s="47"/>
    </row>
    <row r="1907" spans="2:13" s="25" customFormat="1" ht="15" customHeight="1">
      <c r="B1907" s="43"/>
      <c r="M1907" s="47"/>
    </row>
    <row r="1908" spans="2:13" s="25" customFormat="1" ht="15" customHeight="1">
      <c r="B1908" s="43"/>
      <c r="M1908" s="47"/>
    </row>
    <row r="1909" spans="2:13" s="25" customFormat="1" ht="15" customHeight="1">
      <c r="B1909" s="43"/>
      <c r="M1909" s="47"/>
    </row>
    <row r="1910" spans="2:13" s="25" customFormat="1" ht="15" customHeight="1">
      <c r="B1910" s="43"/>
      <c r="M1910" s="47"/>
    </row>
    <row r="1911" spans="2:13" s="25" customFormat="1" ht="15" customHeight="1">
      <c r="B1911" s="43"/>
      <c r="M1911" s="47"/>
    </row>
    <row r="1912" spans="2:13" s="25" customFormat="1" ht="15" customHeight="1">
      <c r="B1912" s="43"/>
      <c r="M1912" s="47"/>
    </row>
    <row r="1913" spans="2:13" s="25" customFormat="1" ht="15" customHeight="1">
      <c r="B1913" s="43"/>
      <c r="M1913" s="47"/>
    </row>
    <row r="1914" spans="2:13" s="25" customFormat="1" ht="15" customHeight="1">
      <c r="B1914" s="43"/>
      <c r="M1914" s="47"/>
    </row>
    <row r="1915" spans="2:13" s="25" customFormat="1" ht="15" customHeight="1">
      <c r="B1915" s="43"/>
      <c r="M1915" s="47"/>
    </row>
    <row r="1916" spans="2:13" s="25" customFormat="1" ht="15" customHeight="1">
      <c r="B1916" s="43"/>
      <c r="M1916" s="47"/>
    </row>
    <row r="1917" spans="2:13" s="25" customFormat="1" ht="15" customHeight="1">
      <c r="B1917" s="43"/>
      <c r="M1917" s="47"/>
    </row>
    <row r="1918" spans="2:13" s="25" customFormat="1" ht="15" customHeight="1">
      <c r="B1918" s="43"/>
      <c r="M1918" s="47"/>
    </row>
    <row r="1919" spans="2:13" s="25" customFormat="1" ht="15" customHeight="1">
      <c r="B1919" s="43"/>
      <c r="M1919" s="47"/>
    </row>
    <row r="1920" spans="2:13" s="25" customFormat="1" ht="15" customHeight="1">
      <c r="B1920" s="43"/>
      <c r="M1920" s="47"/>
    </row>
    <row r="1921" spans="2:13" s="25" customFormat="1" ht="15" customHeight="1">
      <c r="B1921" s="43"/>
      <c r="M1921" s="47"/>
    </row>
    <row r="1922" spans="2:13" s="25" customFormat="1" ht="15" customHeight="1">
      <c r="B1922" s="43"/>
      <c r="M1922" s="47"/>
    </row>
    <row r="1923" spans="2:13" s="25" customFormat="1" ht="15" customHeight="1">
      <c r="B1923" s="43"/>
      <c r="M1923" s="47"/>
    </row>
    <row r="1924" spans="2:13" s="25" customFormat="1" ht="15" customHeight="1">
      <c r="B1924" s="43"/>
      <c r="M1924" s="47"/>
    </row>
    <row r="1925" spans="2:13" s="25" customFormat="1" ht="15" customHeight="1">
      <c r="B1925" s="43"/>
      <c r="M1925" s="47"/>
    </row>
    <row r="1926" spans="2:13" s="25" customFormat="1" ht="15" customHeight="1">
      <c r="B1926" s="43"/>
      <c r="M1926" s="47"/>
    </row>
    <row r="1927" spans="2:13" s="25" customFormat="1" ht="15" customHeight="1">
      <c r="B1927" s="43"/>
      <c r="M1927" s="47"/>
    </row>
    <row r="1928" spans="2:13" s="25" customFormat="1" ht="15" customHeight="1">
      <c r="B1928" s="43"/>
      <c r="M1928" s="47"/>
    </row>
    <row r="1929" spans="2:13" s="25" customFormat="1" ht="15" customHeight="1">
      <c r="B1929" s="43"/>
      <c r="M1929" s="47"/>
    </row>
    <row r="1930" spans="2:13" s="25" customFormat="1" ht="15" customHeight="1">
      <c r="B1930" s="43"/>
      <c r="M1930" s="47"/>
    </row>
    <row r="1931" spans="2:13" s="25" customFormat="1" ht="15" customHeight="1">
      <c r="B1931" s="43"/>
      <c r="M1931" s="47"/>
    </row>
    <row r="1932" spans="2:13" s="25" customFormat="1" ht="15" customHeight="1">
      <c r="B1932" s="43"/>
      <c r="M1932" s="47"/>
    </row>
    <row r="1933" spans="2:13" s="25" customFormat="1" ht="15" customHeight="1">
      <c r="B1933" s="43"/>
      <c r="M1933" s="47"/>
    </row>
    <row r="1934" spans="2:13" s="25" customFormat="1" ht="15" customHeight="1">
      <c r="B1934" s="43"/>
      <c r="M1934" s="47"/>
    </row>
    <row r="1935" spans="2:13" s="25" customFormat="1" ht="15" customHeight="1">
      <c r="B1935" s="43"/>
      <c r="M1935" s="47"/>
    </row>
    <row r="1936" spans="2:13" s="25" customFormat="1" ht="15" customHeight="1">
      <c r="B1936" s="43"/>
      <c r="M1936" s="47"/>
    </row>
    <row r="1937" spans="2:13" s="25" customFormat="1" ht="15" customHeight="1">
      <c r="B1937" s="43"/>
      <c r="M1937" s="47"/>
    </row>
    <row r="1938" spans="2:13" s="25" customFormat="1" ht="15" customHeight="1">
      <c r="B1938" s="43"/>
      <c r="M1938" s="47"/>
    </row>
    <row r="1939" spans="2:13" s="25" customFormat="1" ht="15" customHeight="1">
      <c r="B1939" s="43"/>
      <c r="M1939" s="47"/>
    </row>
    <row r="1940" spans="2:13" s="25" customFormat="1" ht="15" customHeight="1">
      <c r="B1940" s="43"/>
      <c r="M1940" s="47"/>
    </row>
    <row r="1941" spans="2:13" s="25" customFormat="1" ht="15" customHeight="1">
      <c r="B1941" s="43"/>
      <c r="M1941" s="47"/>
    </row>
    <row r="1942" spans="2:13" s="25" customFormat="1" ht="15" customHeight="1">
      <c r="B1942" s="43"/>
      <c r="M1942" s="47"/>
    </row>
    <row r="1943" spans="2:13" s="25" customFormat="1" ht="15" customHeight="1">
      <c r="B1943" s="43"/>
      <c r="M1943" s="47"/>
    </row>
    <row r="1944" spans="2:13" s="25" customFormat="1" ht="15" customHeight="1">
      <c r="B1944" s="43"/>
      <c r="M1944" s="47"/>
    </row>
    <row r="1945" spans="2:13" s="25" customFormat="1" ht="15" customHeight="1">
      <c r="B1945" s="43"/>
      <c r="M1945" s="47"/>
    </row>
    <row r="1946" spans="2:13" s="25" customFormat="1" ht="15" customHeight="1">
      <c r="B1946" s="43"/>
      <c r="M1946" s="47"/>
    </row>
    <row r="1947" spans="2:13" s="25" customFormat="1" ht="15" customHeight="1">
      <c r="B1947" s="43"/>
      <c r="M1947" s="47"/>
    </row>
    <row r="1948" spans="2:13" s="25" customFormat="1" ht="15" customHeight="1">
      <c r="B1948" s="43"/>
      <c r="M1948" s="47"/>
    </row>
    <row r="1949" spans="2:13" s="25" customFormat="1" ht="15" customHeight="1">
      <c r="B1949" s="43"/>
      <c r="M1949" s="47"/>
    </row>
    <row r="1950" spans="2:13" s="25" customFormat="1" ht="15" customHeight="1">
      <c r="B1950" s="43"/>
      <c r="M1950" s="47"/>
    </row>
    <row r="1951" spans="2:13" s="25" customFormat="1" ht="15" customHeight="1">
      <c r="B1951" s="43"/>
      <c r="M1951" s="47"/>
    </row>
    <row r="1952" spans="2:13" s="25" customFormat="1" ht="15" customHeight="1">
      <c r="B1952" s="43"/>
      <c r="M1952" s="47"/>
    </row>
    <row r="1953" spans="2:13" s="25" customFormat="1" ht="15" customHeight="1">
      <c r="B1953" s="43"/>
      <c r="M1953" s="47"/>
    </row>
    <row r="1954" spans="2:13" s="25" customFormat="1" ht="15" customHeight="1">
      <c r="B1954" s="43"/>
      <c r="M1954" s="47"/>
    </row>
    <row r="1955" spans="2:13" s="25" customFormat="1" ht="15" customHeight="1">
      <c r="B1955" s="43"/>
      <c r="M1955" s="47"/>
    </row>
    <row r="1956" spans="2:13" s="25" customFormat="1" ht="15" customHeight="1">
      <c r="B1956" s="43"/>
      <c r="M1956" s="47"/>
    </row>
    <row r="1957" spans="2:13" s="25" customFormat="1" ht="15" customHeight="1">
      <c r="B1957" s="43"/>
      <c r="M1957" s="47"/>
    </row>
    <row r="1958" spans="2:13" s="25" customFormat="1" ht="15" customHeight="1">
      <c r="B1958" s="43"/>
      <c r="M1958" s="47"/>
    </row>
    <row r="1959" spans="2:13" s="25" customFormat="1" ht="15" customHeight="1">
      <c r="B1959" s="43"/>
      <c r="M1959" s="47"/>
    </row>
    <row r="1960" spans="2:13" s="25" customFormat="1" ht="15" customHeight="1">
      <c r="B1960" s="43"/>
      <c r="M1960" s="47"/>
    </row>
    <row r="1961" spans="2:13" s="25" customFormat="1" ht="15" customHeight="1">
      <c r="B1961" s="43"/>
      <c r="M1961" s="47"/>
    </row>
    <row r="1962" spans="2:13" s="25" customFormat="1" ht="15" customHeight="1">
      <c r="B1962" s="43"/>
      <c r="M1962" s="47"/>
    </row>
    <row r="1963" spans="2:13" s="25" customFormat="1" ht="15" customHeight="1">
      <c r="B1963" s="43"/>
      <c r="M1963" s="47"/>
    </row>
    <row r="1964" spans="2:13" s="25" customFormat="1" ht="15" customHeight="1">
      <c r="B1964" s="43"/>
      <c r="M1964" s="47"/>
    </row>
    <row r="1965" spans="2:13" s="25" customFormat="1" ht="15" customHeight="1">
      <c r="B1965" s="43"/>
      <c r="M1965" s="47"/>
    </row>
    <row r="1966" spans="2:13" s="25" customFormat="1" ht="15" customHeight="1">
      <c r="B1966" s="43"/>
      <c r="M1966" s="47"/>
    </row>
    <row r="1967" spans="2:13" s="25" customFormat="1" ht="15" customHeight="1">
      <c r="B1967" s="43"/>
      <c r="M1967" s="47"/>
    </row>
    <row r="1968" spans="2:13" s="25" customFormat="1" ht="15" customHeight="1">
      <c r="B1968" s="43"/>
      <c r="M1968" s="47"/>
    </row>
    <row r="1969" spans="2:13" s="25" customFormat="1" ht="15" customHeight="1">
      <c r="B1969" s="43"/>
      <c r="M1969" s="47"/>
    </row>
    <row r="1970" spans="2:13" s="25" customFormat="1" ht="15" customHeight="1">
      <c r="B1970" s="43"/>
      <c r="M1970" s="47"/>
    </row>
    <row r="1971" spans="2:13" s="25" customFormat="1" ht="15" customHeight="1">
      <c r="B1971" s="43"/>
      <c r="M1971" s="47"/>
    </row>
    <row r="1972" spans="2:13" s="25" customFormat="1" ht="15" customHeight="1">
      <c r="B1972" s="43"/>
      <c r="M1972" s="47"/>
    </row>
    <row r="1973" spans="2:13" s="25" customFormat="1" ht="15" customHeight="1">
      <c r="B1973" s="43"/>
      <c r="M1973" s="47"/>
    </row>
    <row r="1974" spans="2:13" s="25" customFormat="1" ht="15" customHeight="1">
      <c r="B1974" s="43"/>
      <c r="M1974" s="47"/>
    </row>
    <row r="1975" spans="2:13" s="25" customFormat="1" ht="15" customHeight="1">
      <c r="B1975" s="43"/>
      <c r="M1975" s="47"/>
    </row>
    <row r="1976" spans="2:13" s="25" customFormat="1" ht="15" customHeight="1">
      <c r="B1976" s="43"/>
      <c r="M1976" s="47"/>
    </row>
    <row r="1977" spans="2:13" s="25" customFormat="1" ht="15" customHeight="1">
      <c r="B1977" s="43"/>
      <c r="M1977" s="47"/>
    </row>
    <row r="1978" spans="2:13" s="25" customFormat="1" ht="15" customHeight="1">
      <c r="B1978" s="43"/>
      <c r="M1978" s="47"/>
    </row>
    <row r="1979" spans="2:13" s="25" customFormat="1" ht="15" customHeight="1">
      <c r="B1979" s="43"/>
      <c r="M1979" s="47"/>
    </row>
    <row r="1980" spans="2:13" s="25" customFormat="1" ht="15" customHeight="1">
      <c r="B1980" s="43"/>
      <c r="M1980" s="47"/>
    </row>
    <row r="1981" spans="2:13" s="25" customFormat="1" ht="15" customHeight="1">
      <c r="B1981" s="43"/>
      <c r="M1981" s="47"/>
    </row>
    <row r="1982" spans="2:13" s="25" customFormat="1" ht="15" customHeight="1">
      <c r="B1982" s="43"/>
      <c r="M1982" s="47"/>
    </row>
    <row r="1983" spans="2:13" s="25" customFormat="1" ht="15" customHeight="1">
      <c r="B1983" s="43"/>
      <c r="M1983" s="47"/>
    </row>
    <row r="1984" spans="2:13" s="25" customFormat="1" ht="15" customHeight="1">
      <c r="B1984" s="43"/>
      <c r="M1984" s="47"/>
    </row>
    <row r="1985" spans="2:13" s="25" customFormat="1" ht="15" customHeight="1">
      <c r="B1985" s="43"/>
      <c r="M1985" s="47"/>
    </row>
    <row r="1986" spans="2:13" s="25" customFormat="1" ht="15" customHeight="1">
      <c r="B1986" s="43"/>
      <c r="M1986" s="47"/>
    </row>
    <row r="1987" spans="2:13" s="25" customFormat="1" ht="15" customHeight="1">
      <c r="B1987" s="43"/>
      <c r="M1987" s="47"/>
    </row>
    <row r="1988" spans="2:13" s="25" customFormat="1" ht="15" customHeight="1">
      <c r="B1988" s="43"/>
      <c r="M1988" s="47"/>
    </row>
    <row r="1989" spans="2:13" s="25" customFormat="1" ht="15" customHeight="1">
      <c r="B1989" s="43"/>
      <c r="M1989" s="47"/>
    </row>
    <row r="1990" spans="2:13" s="25" customFormat="1" ht="15" customHeight="1">
      <c r="B1990" s="43"/>
      <c r="M1990" s="47"/>
    </row>
    <row r="1991" spans="2:13" s="25" customFormat="1" ht="15" customHeight="1">
      <c r="B1991" s="43"/>
      <c r="M1991" s="47"/>
    </row>
    <row r="1992" spans="2:13" s="25" customFormat="1" ht="15" customHeight="1">
      <c r="B1992" s="43"/>
      <c r="M1992" s="47"/>
    </row>
    <row r="1993" spans="2:13" s="25" customFormat="1" ht="15" customHeight="1">
      <c r="B1993" s="43"/>
      <c r="M1993" s="47"/>
    </row>
    <row r="1994" spans="2:13" s="25" customFormat="1" ht="15" customHeight="1">
      <c r="B1994" s="43"/>
      <c r="M1994" s="47"/>
    </row>
    <row r="1995" spans="2:13" s="25" customFormat="1" ht="15" customHeight="1">
      <c r="B1995" s="43"/>
      <c r="M1995" s="47"/>
    </row>
    <row r="1996" spans="2:13" s="25" customFormat="1" ht="15" customHeight="1">
      <c r="B1996" s="43"/>
      <c r="M1996" s="47"/>
    </row>
    <row r="1997" spans="2:13" s="25" customFormat="1" ht="15" customHeight="1">
      <c r="B1997" s="43"/>
      <c r="M1997" s="47"/>
    </row>
    <row r="1998" spans="2:13" s="25" customFormat="1" ht="15" customHeight="1">
      <c r="B1998" s="43"/>
      <c r="M1998" s="47"/>
    </row>
    <row r="1999" spans="2:13" s="25" customFormat="1" ht="15" customHeight="1">
      <c r="B1999" s="43"/>
      <c r="M1999" s="47"/>
    </row>
    <row r="2000" spans="2:13" s="25" customFormat="1" ht="15" customHeight="1">
      <c r="B2000" s="43"/>
      <c r="M2000" s="47"/>
    </row>
    <row r="2001" spans="2:13" s="25" customFormat="1" ht="15" customHeight="1">
      <c r="B2001" s="43"/>
      <c r="M2001" s="47"/>
    </row>
    <row r="2002" spans="2:13" s="25" customFormat="1" ht="15" customHeight="1">
      <c r="B2002" s="43"/>
      <c r="M2002" s="47"/>
    </row>
    <row r="2003" spans="2:13" s="25" customFormat="1" ht="15" customHeight="1">
      <c r="B2003" s="43"/>
      <c r="M2003" s="47"/>
    </row>
    <row r="2004" spans="2:13" s="25" customFormat="1" ht="15" customHeight="1">
      <c r="B2004" s="43"/>
      <c r="M2004" s="47"/>
    </row>
    <row r="2005" spans="2:13" s="25" customFormat="1" ht="15" customHeight="1">
      <c r="B2005" s="43"/>
      <c r="M2005" s="47"/>
    </row>
    <row r="2006" spans="2:13" s="25" customFormat="1" ht="15" customHeight="1">
      <c r="B2006" s="43"/>
      <c r="M2006" s="47"/>
    </row>
    <row r="2007" spans="2:13" s="25" customFormat="1" ht="15" customHeight="1">
      <c r="B2007" s="43"/>
      <c r="M2007" s="47"/>
    </row>
    <row r="2008" spans="2:13" s="25" customFormat="1" ht="15" customHeight="1">
      <c r="B2008" s="43"/>
      <c r="M2008" s="47"/>
    </row>
    <row r="2009" spans="2:13" s="25" customFormat="1" ht="15" customHeight="1">
      <c r="B2009" s="43"/>
      <c r="M2009" s="47"/>
    </row>
    <row r="2010" spans="2:13" s="25" customFormat="1" ht="15" customHeight="1">
      <c r="B2010" s="43"/>
      <c r="M2010" s="47"/>
    </row>
    <row r="2011" spans="2:13" s="25" customFormat="1" ht="15" customHeight="1">
      <c r="B2011" s="43"/>
      <c r="M2011" s="47"/>
    </row>
    <row r="2012" spans="2:13" s="25" customFormat="1" ht="15" customHeight="1">
      <c r="B2012" s="43"/>
      <c r="M2012" s="47"/>
    </row>
    <row r="2013" spans="2:13" s="25" customFormat="1" ht="15" customHeight="1">
      <c r="B2013" s="43"/>
      <c r="M2013" s="47"/>
    </row>
    <row r="2014" spans="2:13" s="25" customFormat="1" ht="15" customHeight="1">
      <c r="B2014" s="43"/>
      <c r="M2014" s="47"/>
    </row>
    <row r="2015" spans="2:13" s="25" customFormat="1" ht="15" customHeight="1">
      <c r="B2015" s="43"/>
      <c r="M2015" s="47"/>
    </row>
    <row r="2016" spans="2:13" s="25" customFormat="1" ht="15" customHeight="1">
      <c r="B2016" s="43"/>
      <c r="M2016" s="47"/>
    </row>
    <row r="2017" spans="2:13" s="25" customFormat="1" ht="15" customHeight="1">
      <c r="B2017" s="43"/>
      <c r="M2017" s="47"/>
    </row>
    <row r="2018" spans="2:13" s="25" customFormat="1" ht="15" customHeight="1">
      <c r="B2018" s="43"/>
      <c r="M2018" s="47"/>
    </row>
    <row r="2019" spans="2:13" s="25" customFormat="1" ht="15" customHeight="1">
      <c r="B2019" s="43"/>
      <c r="M2019" s="47"/>
    </row>
    <row r="2020" spans="2:13" s="25" customFormat="1" ht="15" customHeight="1">
      <c r="B2020" s="43"/>
      <c r="M2020" s="47"/>
    </row>
    <row r="2021" spans="2:13" s="25" customFormat="1" ht="15" customHeight="1">
      <c r="B2021" s="43"/>
      <c r="M2021" s="47"/>
    </row>
    <row r="2022" spans="2:13" s="25" customFormat="1" ht="15" customHeight="1">
      <c r="B2022" s="43"/>
      <c r="M2022" s="47"/>
    </row>
    <row r="2023" spans="2:13" s="25" customFormat="1" ht="15" customHeight="1">
      <c r="B2023" s="43"/>
      <c r="M2023" s="47"/>
    </row>
    <row r="2024" spans="2:13" s="25" customFormat="1" ht="15" customHeight="1">
      <c r="B2024" s="43"/>
      <c r="M2024" s="47"/>
    </row>
    <row r="2025" spans="2:13" s="25" customFormat="1" ht="15" customHeight="1">
      <c r="B2025" s="43"/>
      <c r="M2025" s="47"/>
    </row>
    <row r="2026" spans="2:13" s="25" customFormat="1" ht="15" customHeight="1">
      <c r="B2026" s="43"/>
      <c r="M2026" s="47"/>
    </row>
    <row r="2027" spans="2:13" s="25" customFormat="1" ht="15" customHeight="1">
      <c r="B2027" s="43"/>
      <c r="M2027" s="47"/>
    </row>
    <row r="2028" spans="2:13" s="25" customFormat="1" ht="15" customHeight="1">
      <c r="B2028" s="43"/>
      <c r="M2028" s="47"/>
    </row>
    <row r="2029" spans="2:13" s="25" customFormat="1" ht="15" customHeight="1">
      <c r="B2029" s="43"/>
      <c r="M2029" s="47"/>
    </row>
    <row r="2030" spans="2:13" s="25" customFormat="1" ht="15" customHeight="1">
      <c r="B2030" s="43"/>
      <c r="M2030" s="47"/>
    </row>
    <row r="2031" spans="2:13" s="25" customFormat="1" ht="15" customHeight="1">
      <c r="B2031" s="43"/>
      <c r="M2031" s="47"/>
    </row>
    <row r="2032" spans="2:13" s="25" customFormat="1" ht="15" customHeight="1">
      <c r="B2032" s="43"/>
      <c r="M2032" s="47"/>
    </row>
    <row r="2033" spans="2:13" s="25" customFormat="1" ht="15" customHeight="1">
      <c r="B2033" s="43"/>
      <c r="M2033" s="47"/>
    </row>
    <row r="2034" spans="2:13" s="25" customFormat="1" ht="15" customHeight="1">
      <c r="B2034" s="43"/>
      <c r="M2034" s="47"/>
    </row>
    <row r="2035" spans="2:13" s="25" customFormat="1" ht="15" customHeight="1">
      <c r="B2035" s="43"/>
      <c r="M2035" s="47"/>
    </row>
    <row r="2036" spans="2:13" s="25" customFormat="1" ht="15" customHeight="1">
      <c r="B2036" s="43"/>
      <c r="M2036" s="47"/>
    </row>
    <row r="2037" spans="2:13" s="25" customFormat="1" ht="15" customHeight="1">
      <c r="B2037" s="43"/>
      <c r="M2037" s="47"/>
    </row>
    <row r="2038" spans="2:13" s="25" customFormat="1" ht="15" customHeight="1">
      <c r="B2038" s="43"/>
      <c r="M2038" s="47"/>
    </row>
    <row r="2039" spans="2:13" s="25" customFormat="1" ht="15" customHeight="1">
      <c r="B2039" s="43"/>
      <c r="M2039" s="47"/>
    </row>
    <row r="2040" spans="2:13" s="25" customFormat="1" ht="15" customHeight="1">
      <c r="B2040" s="43"/>
      <c r="M2040" s="47"/>
    </row>
    <row r="2041" spans="2:13" s="25" customFormat="1" ht="15" customHeight="1">
      <c r="B2041" s="43"/>
      <c r="M2041" s="47"/>
    </row>
    <row r="2042" spans="2:13" s="25" customFormat="1" ht="15" customHeight="1">
      <c r="B2042" s="43"/>
      <c r="M2042" s="47"/>
    </row>
    <row r="2043" spans="2:13" s="25" customFormat="1" ht="15" customHeight="1">
      <c r="B2043" s="43"/>
      <c r="M2043" s="47"/>
    </row>
    <row r="2044" spans="2:13" s="25" customFormat="1" ht="15" customHeight="1">
      <c r="B2044" s="43"/>
      <c r="M2044" s="47"/>
    </row>
    <row r="2045" spans="2:13" s="25" customFormat="1" ht="15" customHeight="1">
      <c r="B2045" s="43"/>
      <c r="M2045" s="47"/>
    </row>
    <row r="2046" spans="2:13" s="25" customFormat="1" ht="15" customHeight="1">
      <c r="B2046" s="43"/>
      <c r="M2046" s="47"/>
    </row>
    <row r="2047" spans="2:13" s="25" customFormat="1" ht="15" customHeight="1">
      <c r="B2047" s="43"/>
      <c r="M2047" s="47"/>
    </row>
    <row r="2048" spans="2:13" s="25" customFormat="1" ht="15" customHeight="1">
      <c r="B2048" s="43"/>
      <c r="M2048" s="47"/>
    </row>
    <row r="2049" spans="2:13" s="25" customFormat="1" ht="15" customHeight="1">
      <c r="B2049" s="43"/>
      <c r="M2049" s="47"/>
    </row>
    <row r="2050" spans="2:13" s="25" customFormat="1" ht="15" customHeight="1">
      <c r="B2050" s="43"/>
      <c r="M2050" s="47"/>
    </row>
    <row r="2051" spans="2:13" s="25" customFormat="1" ht="15" customHeight="1">
      <c r="B2051" s="43"/>
      <c r="M2051" s="47"/>
    </row>
    <row r="2052" spans="2:13" s="25" customFormat="1" ht="15" customHeight="1">
      <c r="B2052" s="43"/>
      <c r="M2052" s="47"/>
    </row>
    <row r="2053" spans="2:13" s="25" customFormat="1" ht="15" customHeight="1">
      <c r="B2053" s="43"/>
      <c r="M2053" s="47"/>
    </row>
    <row r="2054" spans="2:13" s="25" customFormat="1" ht="15" customHeight="1">
      <c r="B2054" s="43"/>
      <c r="M2054" s="47"/>
    </row>
    <row r="2055" spans="2:13" s="25" customFormat="1" ht="15" customHeight="1">
      <c r="B2055" s="43"/>
      <c r="M2055" s="47"/>
    </row>
    <row r="2056" spans="2:13" s="25" customFormat="1" ht="15" customHeight="1">
      <c r="B2056" s="43"/>
      <c r="M2056" s="47"/>
    </row>
    <row r="2057" spans="2:13" s="25" customFormat="1" ht="15" customHeight="1">
      <c r="B2057" s="43"/>
      <c r="M2057" s="47"/>
    </row>
    <row r="2058" spans="2:13" s="25" customFormat="1" ht="15" customHeight="1">
      <c r="B2058" s="43"/>
      <c r="M2058" s="47"/>
    </row>
    <row r="2059" spans="2:13" s="25" customFormat="1" ht="15" customHeight="1">
      <c r="B2059" s="43"/>
      <c r="M2059" s="47"/>
    </row>
    <row r="2060" spans="2:13" s="25" customFormat="1" ht="15" customHeight="1">
      <c r="B2060" s="43"/>
      <c r="M2060" s="47"/>
    </row>
    <row r="2061" spans="2:13" s="25" customFormat="1" ht="15" customHeight="1">
      <c r="B2061" s="43"/>
      <c r="M2061" s="47"/>
    </row>
    <row r="2062" spans="2:13" s="25" customFormat="1" ht="15" customHeight="1">
      <c r="B2062" s="43"/>
      <c r="M2062" s="47"/>
    </row>
    <row r="2063" spans="2:13" s="25" customFormat="1" ht="15" customHeight="1">
      <c r="B2063" s="43"/>
      <c r="M2063" s="47"/>
    </row>
    <row r="2064" spans="2:13" s="25" customFormat="1" ht="15" customHeight="1">
      <c r="B2064" s="43"/>
      <c r="M2064" s="47"/>
    </row>
    <row r="2065" spans="2:13" s="25" customFormat="1" ht="15" customHeight="1">
      <c r="B2065" s="43"/>
      <c r="M2065" s="47"/>
    </row>
    <row r="2066" spans="2:13" s="25" customFormat="1" ht="15" customHeight="1">
      <c r="B2066" s="43"/>
      <c r="M2066" s="47"/>
    </row>
    <row r="2067" spans="2:13" s="25" customFormat="1" ht="15" customHeight="1">
      <c r="B2067" s="43"/>
      <c r="M2067" s="47"/>
    </row>
    <row r="2068" spans="2:13" s="25" customFormat="1" ht="15" customHeight="1">
      <c r="B2068" s="43"/>
      <c r="M2068" s="47"/>
    </row>
    <row r="2069" spans="2:13" s="25" customFormat="1" ht="15" customHeight="1">
      <c r="B2069" s="43"/>
      <c r="M2069" s="47"/>
    </row>
    <row r="2070" spans="2:13" s="25" customFormat="1" ht="15" customHeight="1">
      <c r="B2070" s="43"/>
      <c r="M2070" s="47"/>
    </row>
    <row r="2071" spans="2:13" s="25" customFormat="1" ht="15" customHeight="1">
      <c r="B2071" s="43"/>
      <c r="M2071" s="47"/>
    </row>
    <row r="2072" spans="2:13" s="25" customFormat="1" ht="15" customHeight="1">
      <c r="B2072" s="43"/>
      <c r="M2072" s="47"/>
    </row>
    <row r="2073" spans="2:13" s="25" customFormat="1" ht="15" customHeight="1">
      <c r="B2073" s="43"/>
      <c r="M2073" s="47"/>
    </row>
    <row r="2074" spans="2:13" s="25" customFormat="1" ht="15" customHeight="1">
      <c r="B2074" s="43"/>
      <c r="M2074" s="47"/>
    </row>
    <row r="2075" spans="2:13" s="25" customFormat="1" ht="15" customHeight="1">
      <c r="B2075" s="43"/>
      <c r="M2075" s="47"/>
    </row>
    <row r="2076" spans="2:13" s="25" customFormat="1" ht="15" customHeight="1">
      <c r="B2076" s="43"/>
      <c r="M2076" s="47"/>
    </row>
    <row r="2077" spans="2:13" s="25" customFormat="1" ht="15" customHeight="1">
      <c r="B2077" s="43"/>
      <c r="M2077" s="47"/>
    </row>
    <row r="2078" spans="2:13" s="25" customFormat="1" ht="15" customHeight="1">
      <c r="B2078" s="43"/>
      <c r="M2078" s="47"/>
    </row>
    <row r="2079" spans="2:13" s="25" customFormat="1" ht="15" customHeight="1">
      <c r="B2079" s="43"/>
      <c r="M2079" s="47"/>
    </row>
    <row r="2080" spans="2:13" s="25" customFormat="1" ht="15" customHeight="1">
      <c r="B2080" s="43"/>
      <c r="M2080" s="47"/>
    </row>
    <row r="2081" spans="2:13" s="25" customFormat="1" ht="15" customHeight="1">
      <c r="B2081" s="43"/>
      <c r="M2081" s="47"/>
    </row>
    <row r="2082" spans="2:13" s="25" customFormat="1" ht="15" customHeight="1">
      <c r="B2082" s="43"/>
      <c r="M2082" s="47"/>
    </row>
    <row r="2083" spans="2:13" s="25" customFormat="1" ht="15" customHeight="1">
      <c r="B2083" s="43"/>
      <c r="M2083" s="47"/>
    </row>
    <row r="2084" spans="2:13" s="25" customFormat="1" ht="15" customHeight="1">
      <c r="B2084" s="43"/>
      <c r="M2084" s="47"/>
    </row>
    <row r="2085" spans="2:13" s="25" customFormat="1" ht="15" customHeight="1">
      <c r="B2085" s="43"/>
      <c r="M2085" s="47"/>
    </row>
    <row r="2086" spans="2:13" s="25" customFormat="1" ht="15" customHeight="1">
      <c r="B2086" s="43"/>
      <c r="M2086" s="47"/>
    </row>
    <row r="2087" spans="2:13" s="25" customFormat="1" ht="15" customHeight="1">
      <c r="B2087" s="43"/>
      <c r="M2087" s="47"/>
    </row>
    <row r="2088" spans="2:13" s="25" customFormat="1" ht="15" customHeight="1">
      <c r="B2088" s="43"/>
      <c r="M2088" s="47"/>
    </row>
    <row r="2089" spans="2:13" s="25" customFormat="1" ht="15" customHeight="1">
      <c r="B2089" s="43"/>
      <c r="M2089" s="47"/>
    </row>
    <row r="2090" spans="2:13" s="25" customFormat="1" ht="15" customHeight="1">
      <c r="B2090" s="43"/>
      <c r="M2090" s="47"/>
    </row>
    <row r="2091" spans="2:13" s="25" customFormat="1" ht="15" customHeight="1">
      <c r="B2091" s="43"/>
      <c r="M2091" s="47"/>
    </row>
    <row r="2092" spans="2:13" s="25" customFormat="1" ht="15" customHeight="1">
      <c r="B2092" s="43"/>
      <c r="M2092" s="47"/>
    </row>
    <row r="2093" spans="2:13" s="25" customFormat="1" ht="15" customHeight="1">
      <c r="B2093" s="43"/>
      <c r="M2093" s="47"/>
    </row>
    <row r="2094" spans="2:13" s="25" customFormat="1" ht="15" customHeight="1">
      <c r="B2094" s="43"/>
      <c r="M2094" s="47"/>
    </row>
    <row r="2095" spans="2:13" s="25" customFormat="1" ht="15" customHeight="1">
      <c r="B2095" s="43"/>
      <c r="M2095" s="47"/>
    </row>
    <row r="2096" spans="2:13" s="25" customFormat="1" ht="15" customHeight="1">
      <c r="B2096" s="43"/>
      <c r="M2096" s="47"/>
    </row>
    <row r="2097" spans="2:13" s="25" customFormat="1" ht="15" customHeight="1">
      <c r="B2097" s="43"/>
      <c r="M2097" s="47"/>
    </row>
    <row r="2098" spans="2:13" s="25" customFormat="1" ht="15" customHeight="1">
      <c r="B2098" s="43"/>
      <c r="M2098" s="47"/>
    </row>
    <row r="2099" spans="2:13" s="25" customFormat="1" ht="15" customHeight="1">
      <c r="B2099" s="43"/>
      <c r="M2099" s="47"/>
    </row>
    <row r="2100" spans="2:13" s="25" customFormat="1" ht="15" customHeight="1">
      <c r="B2100" s="43"/>
      <c r="M2100" s="47"/>
    </row>
    <row r="2101" spans="2:13" s="25" customFormat="1" ht="15" customHeight="1">
      <c r="B2101" s="43"/>
      <c r="M2101" s="47"/>
    </row>
    <row r="2102" spans="2:13" s="25" customFormat="1" ht="15" customHeight="1">
      <c r="B2102" s="43"/>
      <c r="M2102" s="47"/>
    </row>
    <row r="2103" spans="2:13" s="25" customFormat="1" ht="15" customHeight="1">
      <c r="B2103" s="43"/>
      <c r="M2103" s="47"/>
    </row>
    <row r="2104" spans="2:13" s="25" customFormat="1" ht="15" customHeight="1">
      <c r="B2104" s="43"/>
      <c r="M2104" s="47"/>
    </row>
    <row r="2105" spans="2:13" s="25" customFormat="1" ht="15" customHeight="1">
      <c r="B2105" s="43"/>
      <c r="M2105" s="47"/>
    </row>
    <row r="2106" spans="2:13" s="25" customFormat="1" ht="15" customHeight="1">
      <c r="B2106" s="43"/>
      <c r="M2106" s="47"/>
    </row>
    <row r="2107" spans="2:13" s="25" customFormat="1" ht="15" customHeight="1">
      <c r="B2107" s="43"/>
      <c r="M2107" s="47"/>
    </row>
    <row r="2108" spans="2:13" s="25" customFormat="1" ht="15" customHeight="1">
      <c r="B2108" s="43"/>
      <c r="M2108" s="47"/>
    </row>
    <row r="2109" spans="2:13" s="25" customFormat="1" ht="15" customHeight="1">
      <c r="B2109" s="43"/>
      <c r="M2109" s="47"/>
    </row>
    <row r="2110" spans="2:13" s="25" customFormat="1" ht="15" customHeight="1">
      <c r="B2110" s="43"/>
      <c r="M2110" s="47"/>
    </row>
    <row r="2111" spans="2:13" s="25" customFormat="1" ht="15" customHeight="1">
      <c r="B2111" s="43"/>
      <c r="M2111" s="47"/>
    </row>
    <row r="2112" spans="2:13" s="25" customFormat="1" ht="15" customHeight="1">
      <c r="B2112" s="43"/>
      <c r="M2112" s="47"/>
    </row>
    <row r="2113" spans="2:13" s="25" customFormat="1" ht="15" customHeight="1">
      <c r="B2113" s="43"/>
      <c r="M2113" s="47"/>
    </row>
    <row r="2114" spans="2:13" s="25" customFormat="1" ht="15" customHeight="1">
      <c r="B2114" s="43"/>
      <c r="M2114" s="47"/>
    </row>
    <row r="2115" spans="2:13" s="25" customFormat="1" ht="15" customHeight="1">
      <c r="B2115" s="43"/>
      <c r="M2115" s="47"/>
    </row>
    <row r="2116" spans="2:13" s="25" customFormat="1" ht="15" customHeight="1">
      <c r="B2116" s="43"/>
      <c r="M2116" s="47"/>
    </row>
    <row r="2117" spans="2:13" s="25" customFormat="1" ht="15" customHeight="1">
      <c r="B2117" s="43"/>
      <c r="M2117" s="47"/>
    </row>
    <row r="2118" spans="2:13" s="25" customFormat="1" ht="15" customHeight="1">
      <c r="B2118" s="43"/>
      <c r="M2118" s="47"/>
    </row>
    <row r="2119" spans="2:13" s="25" customFormat="1" ht="15" customHeight="1">
      <c r="B2119" s="43"/>
      <c r="M2119" s="47"/>
    </row>
    <row r="2120" spans="2:13" s="25" customFormat="1" ht="15" customHeight="1">
      <c r="B2120" s="43"/>
      <c r="M2120" s="47"/>
    </row>
    <row r="2121" spans="2:13" s="25" customFormat="1" ht="15" customHeight="1">
      <c r="B2121" s="43"/>
      <c r="M2121" s="47"/>
    </row>
    <row r="2122" spans="2:13" s="25" customFormat="1" ht="15" customHeight="1">
      <c r="B2122" s="43"/>
      <c r="M2122" s="47"/>
    </row>
    <row r="2123" spans="2:13" s="25" customFormat="1" ht="15" customHeight="1">
      <c r="B2123" s="43"/>
      <c r="M2123" s="47"/>
    </row>
    <row r="2124" spans="2:13" s="25" customFormat="1" ht="15" customHeight="1">
      <c r="B2124" s="43"/>
      <c r="M2124" s="47"/>
    </row>
    <row r="2125" spans="2:13" s="25" customFormat="1" ht="15" customHeight="1">
      <c r="B2125" s="43"/>
      <c r="M2125" s="47"/>
    </row>
    <row r="2126" spans="2:13" s="25" customFormat="1" ht="15" customHeight="1">
      <c r="B2126" s="43"/>
      <c r="M2126" s="47"/>
    </row>
    <row r="2127" spans="2:13" s="25" customFormat="1" ht="15" customHeight="1">
      <c r="B2127" s="43"/>
      <c r="M2127" s="47"/>
    </row>
    <row r="2128" spans="2:13" s="25" customFormat="1" ht="15" customHeight="1">
      <c r="B2128" s="43"/>
      <c r="M2128" s="47"/>
    </row>
    <row r="2129" spans="2:13" s="25" customFormat="1" ht="15" customHeight="1">
      <c r="B2129" s="43"/>
      <c r="M2129" s="47"/>
    </row>
    <row r="2130" spans="2:13" s="25" customFormat="1" ht="15" customHeight="1">
      <c r="B2130" s="43"/>
      <c r="M2130" s="47"/>
    </row>
    <row r="2131" spans="2:13" s="25" customFormat="1" ht="15" customHeight="1">
      <c r="B2131" s="43"/>
      <c r="M2131" s="47"/>
    </row>
    <row r="2132" spans="2:13" s="25" customFormat="1" ht="15" customHeight="1">
      <c r="B2132" s="43"/>
      <c r="M2132" s="47"/>
    </row>
    <row r="2133" spans="2:13" s="25" customFormat="1" ht="15" customHeight="1">
      <c r="B2133" s="43"/>
      <c r="M2133" s="47"/>
    </row>
    <row r="2134" spans="2:13" s="25" customFormat="1" ht="15" customHeight="1">
      <c r="B2134" s="43"/>
      <c r="M2134" s="47"/>
    </row>
    <row r="2135" spans="2:13" s="25" customFormat="1" ht="15" customHeight="1">
      <c r="B2135" s="43"/>
      <c r="M2135" s="47"/>
    </row>
    <row r="2136" spans="2:13" s="25" customFormat="1" ht="15" customHeight="1">
      <c r="B2136" s="43"/>
      <c r="M2136" s="47"/>
    </row>
    <row r="2137" spans="2:13" s="25" customFormat="1" ht="15" customHeight="1">
      <c r="B2137" s="43"/>
      <c r="M2137" s="47"/>
    </row>
    <row r="2138" spans="2:13" s="25" customFormat="1" ht="15" customHeight="1">
      <c r="B2138" s="43"/>
      <c r="M2138" s="47"/>
    </row>
    <row r="2139" spans="2:13" s="25" customFormat="1" ht="15" customHeight="1">
      <c r="B2139" s="43"/>
      <c r="M2139" s="47"/>
    </row>
    <row r="2140" spans="2:13" s="25" customFormat="1" ht="15" customHeight="1">
      <c r="B2140" s="43"/>
      <c r="M2140" s="47"/>
    </row>
    <row r="2141" spans="2:13" s="25" customFormat="1" ht="15" customHeight="1">
      <c r="B2141" s="43"/>
      <c r="M2141" s="47"/>
    </row>
    <row r="2142" spans="2:13" s="25" customFormat="1" ht="15" customHeight="1">
      <c r="B2142" s="43"/>
      <c r="M2142" s="47"/>
    </row>
    <row r="2143" spans="2:13" s="25" customFormat="1" ht="15" customHeight="1">
      <c r="B2143" s="43"/>
      <c r="M2143" s="47"/>
    </row>
    <row r="2144" spans="2:13" s="25" customFormat="1" ht="15" customHeight="1">
      <c r="B2144" s="43"/>
      <c r="M2144" s="47"/>
    </row>
    <row r="2145" spans="2:13" s="25" customFormat="1" ht="15" customHeight="1">
      <c r="B2145" s="43"/>
      <c r="M2145" s="47"/>
    </row>
    <row r="2146" spans="2:13" s="25" customFormat="1" ht="15" customHeight="1">
      <c r="B2146" s="43"/>
      <c r="M2146" s="47"/>
    </row>
    <row r="2147" spans="2:13" s="25" customFormat="1" ht="15" customHeight="1">
      <c r="B2147" s="43"/>
      <c r="M2147" s="47"/>
    </row>
    <row r="2148" spans="2:13" s="25" customFormat="1" ht="15" customHeight="1">
      <c r="B2148" s="43"/>
      <c r="M2148" s="47"/>
    </row>
    <row r="2149" spans="2:13" s="25" customFormat="1" ht="15" customHeight="1">
      <c r="B2149" s="43"/>
      <c r="M2149" s="47"/>
    </row>
    <row r="2150" spans="2:13" s="25" customFormat="1" ht="15" customHeight="1">
      <c r="B2150" s="43"/>
      <c r="M2150" s="47"/>
    </row>
    <row r="2151" spans="2:13" s="25" customFormat="1" ht="15" customHeight="1">
      <c r="B2151" s="43"/>
      <c r="M2151" s="47"/>
    </row>
    <row r="2152" spans="2:13" s="25" customFormat="1" ht="15" customHeight="1">
      <c r="B2152" s="43"/>
      <c r="M2152" s="47"/>
    </row>
    <row r="2153" spans="2:13" s="25" customFormat="1" ht="15" customHeight="1">
      <c r="B2153" s="43"/>
      <c r="M2153" s="47"/>
    </row>
    <row r="2154" spans="2:13" s="25" customFormat="1" ht="15" customHeight="1">
      <c r="B2154" s="43"/>
      <c r="M2154" s="47"/>
    </row>
    <row r="2155" spans="2:13" s="25" customFormat="1" ht="15" customHeight="1">
      <c r="B2155" s="43"/>
      <c r="M2155" s="47"/>
    </row>
    <row r="2156" spans="2:13" s="25" customFormat="1" ht="15" customHeight="1">
      <c r="B2156" s="43"/>
      <c r="M2156" s="47"/>
    </row>
    <row r="2157" spans="2:13" s="25" customFormat="1" ht="15" customHeight="1">
      <c r="B2157" s="43"/>
      <c r="M2157" s="47"/>
    </row>
    <row r="2158" spans="2:13" s="25" customFormat="1" ht="15" customHeight="1">
      <c r="B2158" s="43"/>
      <c r="M2158" s="47"/>
    </row>
    <row r="2159" spans="2:13" s="25" customFormat="1" ht="15" customHeight="1">
      <c r="B2159" s="43"/>
      <c r="M2159" s="47"/>
    </row>
    <row r="2160" spans="2:13" s="25" customFormat="1" ht="15" customHeight="1">
      <c r="B2160" s="43"/>
      <c r="M2160" s="47"/>
    </row>
    <row r="2161" spans="2:13" s="25" customFormat="1" ht="15" customHeight="1">
      <c r="B2161" s="43"/>
      <c r="M2161" s="47"/>
    </row>
    <row r="2162" spans="2:13" s="25" customFormat="1" ht="15" customHeight="1">
      <c r="B2162" s="43"/>
      <c r="M2162" s="47"/>
    </row>
    <row r="2163" spans="2:13" s="25" customFormat="1" ht="15" customHeight="1">
      <c r="B2163" s="43"/>
      <c r="M2163" s="47"/>
    </row>
    <row r="2164" spans="2:13" s="25" customFormat="1" ht="15" customHeight="1">
      <c r="B2164" s="43"/>
      <c r="M2164" s="47"/>
    </row>
    <row r="2165" spans="2:13" s="25" customFormat="1" ht="15" customHeight="1">
      <c r="B2165" s="43"/>
      <c r="M2165" s="47"/>
    </row>
    <row r="2166" spans="2:13" s="25" customFormat="1" ht="15" customHeight="1">
      <c r="B2166" s="43"/>
      <c r="M2166" s="47"/>
    </row>
    <row r="2167" spans="2:13" s="25" customFormat="1" ht="15" customHeight="1">
      <c r="B2167" s="43"/>
      <c r="M2167" s="47"/>
    </row>
    <row r="2168" spans="2:13" s="25" customFormat="1" ht="15" customHeight="1">
      <c r="B2168" s="43"/>
      <c r="M2168" s="47"/>
    </row>
    <row r="2169" spans="2:13" s="25" customFormat="1" ht="15" customHeight="1">
      <c r="B2169" s="43"/>
      <c r="M2169" s="47"/>
    </row>
    <row r="2170" spans="2:13" s="25" customFormat="1" ht="15" customHeight="1">
      <c r="B2170" s="43"/>
      <c r="M2170" s="47"/>
    </row>
    <row r="2171" spans="2:13" s="25" customFormat="1" ht="15" customHeight="1">
      <c r="B2171" s="43"/>
      <c r="M2171" s="47"/>
    </row>
    <row r="2172" spans="2:13" s="25" customFormat="1" ht="15" customHeight="1">
      <c r="B2172" s="43"/>
      <c r="M2172" s="47"/>
    </row>
    <row r="2173" spans="2:13" s="25" customFormat="1" ht="15" customHeight="1">
      <c r="B2173" s="43"/>
      <c r="M2173" s="47"/>
    </row>
    <row r="2174" spans="2:13" s="25" customFormat="1" ht="15" customHeight="1">
      <c r="B2174" s="43"/>
      <c r="M2174" s="47"/>
    </row>
    <row r="2175" spans="2:13" s="25" customFormat="1" ht="15" customHeight="1">
      <c r="B2175" s="43"/>
      <c r="M2175" s="47"/>
    </row>
    <row r="2176" spans="2:13" s="25" customFormat="1" ht="15" customHeight="1">
      <c r="B2176" s="43"/>
      <c r="M2176" s="47"/>
    </row>
    <row r="2177" spans="2:13" s="25" customFormat="1" ht="15" customHeight="1">
      <c r="B2177" s="43"/>
      <c r="M2177" s="47"/>
    </row>
    <row r="2178" spans="2:13" s="25" customFormat="1" ht="15" customHeight="1">
      <c r="B2178" s="43"/>
      <c r="M2178" s="47"/>
    </row>
    <row r="2179" spans="2:13" s="25" customFormat="1" ht="15" customHeight="1">
      <c r="B2179" s="43"/>
      <c r="M2179" s="47"/>
    </row>
    <row r="2180" spans="2:13" s="25" customFormat="1" ht="15" customHeight="1">
      <c r="B2180" s="43"/>
      <c r="M2180" s="47"/>
    </row>
    <row r="2181" spans="2:13" s="25" customFormat="1" ht="15" customHeight="1">
      <c r="B2181" s="43"/>
      <c r="M2181" s="47"/>
    </row>
    <row r="2182" spans="2:13" s="25" customFormat="1" ht="15" customHeight="1">
      <c r="B2182" s="43"/>
      <c r="M2182" s="47"/>
    </row>
    <row r="2183" spans="2:13" s="25" customFormat="1" ht="15" customHeight="1">
      <c r="B2183" s="43"/>
      <c r="M2183" s="47"/>
    </row>
    <row r="2184" spans="2:13" s="25" customFormat="1" ht="15" customHeight="1">
      <c r="B2184" s="43"/>
      <c r="M2184" s="47"/>
    </row>
    <row r="2185" spans="2:13" s="25" customFormat="1" ht="15" customHeight="1">
      <c r="B2185" s="43"/>
      <c r="M2185" s="47"/>
    </row>
    <row r="2186" spans="2:13" s="25" customFormat="1" ht="15" customHeight="1">
      <c r="B2186" s="43"/>
      <c r="M2186" s="47"/>
    </row>
    <row r="2187" spans="2:13" s="25" customFormat="1" ht="15" customHeight="1">
      <c r="B2187" s="43"/>
      <c r="M2187" s="47"/>
    </row>
    <row r="2188" spans="2:13" s="25" customFormat="1" ht="15" customHeight="1">
      <c r="B2188" s="43"/>
      <c r="M2188" s="47"/>
    </row>
    <row r="2189" spans="2:13" s="25" customFormat="1" ht="15" customHeight="1">
      <c r="B2189" s="43"/>
      <c r="M2189" s="47"/>
    </row>
    <row r="2190" spans="2:13" s="25" customFormat="1" ht="15" customHeight="1">
      <c r="B2190" s="43"/>
      <c r="M2190" s="47"/>
    </row>
    <row r="2191" spans="2:13" s="25" customFormat="1" ht="15" customHeight="1">
      <c r="B2191" s="43"/>
      <c r="M2191" s="47"/>
    </row>
    <row r="2192" spans="2:13" s="25" customFormat="1" ht="15" customHeight="1">
      <c r="B2192" s="43"/>
      <c r="M2192" s="47"/>
    </row>
    <row r="2193" spans="2:13" s="25" customFormat="1" ht="15" customHeight="1">
      <c r="B2193" s="43"/>
      <c r="M2193" s="47"/>
    </row>
    <row r="2194" spans="2:13" s="25" customFormat="1" ht="15" customHeight="1">
      <c r="B2194" s="43"/>
      <c r="M2194" s="47"/>
    </row>
    <row r="2195" spans="2:13" s="25" customFormat="1" ht="15" customHeight="1">
      <c r="B2195" s="43"/>
      <c r="M2195" s="47"/>
    </row>
    <row r="2196" spans="2:13" s="25" customFormat="1" ht="15" customHeight="1">
      <c r="B2196" s="43"/>
      <c r="M2196" s="47"/>
    </row>
    <row r="2197" spans="2:13" s="25" customFormat="1" ht="15" customHeight="1">
      <c r="B2197" s="43"/>
      <c r="M2197" s="47"/>
    </row>
    <row r="2198" spans="2:13" s="25" customFormat="1" ht="15" customHeight="1">
      <c r="B2198" s="43"/>
      <c r="M2198" s="47"/>
    </row>
    <row r="2199" spans="2:13" s="25" customFormat="1" ht="15" customHeight="1">
      <c r="B2199" s="43"/>
      <c r="M2199" s="47"/>
    </row>
    <row r="2200" spans="2:13" s="25" customFormat="1" ht="15" customHeight="1">
      <c r="B2200" s="43"/>
      <c r="M2200" s="47"/>
    </row>
    <row r="2201" spans="2:13" s="25" customFormat="1" ht="15" customHeight="1">
      <c r="B2201" s="43"/>
      <c r="M2201" s="47"/>
    </row>
    <row r="2202" spans="2:13" s="25" customFormat="1" ht="15" customHeight="1">
      <c r="B2202" s="43"/>
      <c r="M2202" s="47"/>
    </row>
    <row r="2203" spans="2:13" s="25" customFormat="1" ht="15" customHeight="1">
      <c r="B2203" s="43"/>
      <c r="M2203" s="47"/>
    </row>
    <row r="2204" spans="2:13" s="25" customFormat="1" ht="15" customHeight="1">
      <c r="B2204" s="43"/>
      <c r="M2204" s="47"/>
    </row>
    <row r="2205" spans="2:13" s="25" customFormat="1" ht="15" customHeight="1">
      <c r="B2205" s="43"/>
      <c r="M2205" s="47"/>
    </row>
    <row r="2206" spans="2:13" s="25" customFormat="1" ht="15" customHeight="1">
      <c r="B2206" s="43"/>
      <c r="M2206" s="47"/>
    </row>
    <row r="2207" spans="2:13" s="25" customFormat="1" ht="15" customHeight="1">
      <c r="B2207" s="43"/>
      <c r="M2207" s="47"/>
    </row>
    <row r="2208" spans="2:13" s="25" customFormat="1" ht="15" customHeight="1">
      <c r="B2208" s="43"/>
      <c r="M2208" s="47"/>
    </row>
    <row r="2209" spans="2:13" s="25" customFormat="1" ht="15" customHeight="1">
      <c r="B2209" s="43"/>
      <c r="M2209" s="47"/>
    </row>
    <row r="2210" spans="2:13" s="25" customFormat="1" ht="15" customHeight="1">
      <c r="B2210" s="43"/>
      <c r="M2210" s="47"/>
    </row>
    <row r="2211" spans="2:13" s="25" customFormat="1" ht="15" customHeight="1">
      <c r="B2211" s="43"/>
      <c r="M2211" s="47"/>
    </row>
    <row r="2212" spans="2:13" s="25" customFormat="1" ht="15" customHeight="1">
      <c r="B2212" s="43"/>
      <c r="M2212" s="47"/>
    </row>
    <row r="2213" spans="2:13" s="25" customFormat="1" ht="15" customHeight="1">
      <c r="B2213" s="43"/>
      <c r="M2213" s="47"/>
    </row>
    <row r="2214" spans="2:13" s="25" customFormat="1" ht="15" customHeight="1">
      <c r="B2214" s="43"/>
      <c r="M2214" s="47"/>
    </row>
    <row r="2215" spans="2:13" s="25" customFormat="1" ht="15" customHeight="1">
      <c r="B2215" s="43"/>
      <c r="M2215" s="47"/>
    </row>
    <row r="2216" spans="2:13" s="25" customFormat="1" ht="15" customHeight="1">
      <c r="B2216" s="43"/>
      <c r="M2216" s="47"/>
    </row>
    <row r="2217" spans="2:13" s="25" customFormat="1" ht="15" customHeight="1">
      <c r="B2217" s="43"/>
      <c r="M2217" s="47"/>
    </row>
    <row r="2218" spans="2:13" s="25" customFormat="1" ht="15" customHeight="1">
      <c r="B2218" s="43"/>
      <c r="M2218" s="47"/>
    </row>
    <row r="2219" spans="2:13" s="25" customFormat="1" ht="15" customHeight="1">
      <c r="B2219" s="43"/>
      <c r="M2219" s="47"/>
    </row>
    <row r="2220" spans="2:13" s="25" customFormat="1" ht="15" customHeight="1">
      <c r="B2220" s="43"/>
      <c r="M2220" s="47"/>
    </row>
    <row r="2221" spans="2:13" s="25" customFormat="1" ht="15" customHeight="1">
      <c r="B2221" s="43"/>
      <c r="M2221" s="47"/>
    </row>
    <row r="2222" spans="2:13" s="25" customFormat="1" ht="15" customHeight="1">
      <c r="B2222" s="43"/>
      <c r="M2222" s="47"/>
    </row>
    <row r="2223" spans="2:13" s="25" customFormat="1" ht="15" customHeight="1">
      <c r="B2223" s="43"/>
      <c r="M2223" s="47"/>
    </row>
    <row r="2224" spans="2:13" s="25" customFormat="1" ht="15" customHeight="1">
      <c r="B2224" s="43"/>
      <c r="M2224" s="47"/>
    </row>
    <row r="2225" spans="2:13" s="25" customFormat="1" ht="15" customHeight="1">
      <c r="B2225" s="43"/>
      <c r="M2225" s="47"/>
    </row>
    <row r="2226" spans="2:13" s="25" customFormat="1" ht="15" customHeight="1">
      <c r="B2226" s="43"/>
      <c r="M2226" s="47"/>
    </row>
    <row r="2227" spans="2:13" s="25" customFormat="1" ht="15" customHeight="1">
      <c r="B2227" s="43"/>
      <c r="M2227" s="47"/>
    </row>
    <row r="2228" spans="2:13" s="25" customFormat="1" ht="15" customHeight="1">
      <c r="B2228" s="43"/>
      <c r="M2228" s="47"/>
    </row>
    <row r="2229" spans="2:13" s="25" customFormat="1" ht="15" customHeight="1">
      <c r="B2229" s="43"/>
      <c r="M2229" s="47"/>
    </row>
    <row r="2230" spans="2:13" s="25" customFormat="1" ht="15" customHeight="1">
      <c r="B2230" s="43"/>
      <c r="M2230" s="47"/>
    </row>
    <row r="2231" spans="2:13" s="25" customFormat="1" ht="15" customHeight="1">
      <c r="B2231" s="43"/>
      <c r="M2231" s="47"/>
    </row>
    <row r="2232" spans="2:13" s="25" customFormat="1" ht="15" customHeight="1">
      <c r="B2232" s="43"/>
      <c r="M2232" s="47"/>
    </row>
    <row r="2233" spans="2:13" s="25" customFormat="1" ht="15" customHeight="1">
      <c r="B2233" s="43"/>
      <c r="M2233" s="47"/>
    </row>
    <row r="2234" spans="2:13" s="25" customFormat="1" ht="15" customHeight="1">
      <c r="B2234" s="43"/>
      <c r="M2234" s="47"/>
    </row>
    <row r="2235" spans="2:13" s="25" customFormat="1" ht="15" customHeight="1">
      <c r="B2235" s="43"/>
      <c r="M2235" s="47"/>
    </row>
    <row r="2236" spans="2:13" s="25" customFormat="1" ht="15" customHeight="1">
      <c r="B2236" s="43"/>
      <c r="M2236" s="47"/>
    </row>
    <row r="2237" spans="2:13" s="25" customFormat="1" ht="15" customHeight="1">
      <c r="B2237" s="43"/>
      <c r="M2237" s="47"/>
    </row>
    <row r="2238" spans="2:13" s="25" customFormat="1" ht="15" customHeight="1">
      <c r="B2238" s="43"/>
      <c r="M2238" s="47"/>
    </row>
    <row r="2239" spans="2:13" s="25" customFormat="1" ht="15" customHeight="1">
      <c r="B2239" s="43"/>
      <c r="M2239" s="47"/>
    </row>
    <row r="2240" spans="2:13" s="25" customFormat="1" ht="15" customHeight="1">
      <c r="B2240" s="43"/>
      <c r="M2240" s="47"/>
    </row>
    <row r="2241" spans="2:13" s="25" customFormat="1" ht="15" customHeight="1">
      <c r="B2241" s="43"/>
      <c r="M2241" s="47"/>
    </row>
    <row r="2242" spans="2:13" s="25" customFormat="1" ht="15" customHeight="1">
      <c r="B2242" s="43"/>
      <c r="M2242" s="47"/>
    </row>
    <row r="2243" spans="2:13" s="25" customFormat="1" ht="15" customHeight="1">
      <c r="B2243" s="43"/>
      <c r="M2243" s="47"/>
    </row>
    <row r="2244" spans="2:13" s="25" customFormat="1" ht="15" customHeight="1">
      <c r="B2244" s="43"/>
      <c r="M2244" s="47"/>
    </row>
    <row r="2245" spans="2:13" s="25" customFormat="1" ht="15" customHeight="1">
      <c r="B2245" s="43"/>
      <c r="M2245" s="47"/>
    </row>
    <row r="2246" spans="2:13" s="25" customFormat="1" ht="15" customHeight="1">
      <c r="B2246" s="43"/>
      <c r="M2246" s="47"/>
    </row>
    <row r="2247" spans="2:13" s="25" customFormat="1" ht="15" customHeight="1">
      <c r="B2247" s="43"/>
      <c r="M2247" s="47"/>
    </row>
    <row r="2248" spans="2:13" s="25" customFormat="1" ht="15" customHeight="1">
      <c r="B2248" s="43"/>
      <c r="M2248" s="47"/>
    </row>
    <row r="2249" spans="2:13" s="25" customFormat="1" ht="15" customHeight="1">
      <c r="B2249" s="43"/>
      <c r="M2249" s="47"/>
    </row>
    <row r="2250" spans="2:13" s="25" customFormat="1" ht="15" customHeight="1">
      <c r="B2250" s="43"/>
      <c r="M2250" s="47"/>
    </row>
    <row r="2251" spans="2:13" s="25" customFormat="1" ht="15" customHeight="1">
      <c r="B2251" s="43"/>
      <c r="M2251" s="47"/>
    </row>
    <row r="2252" spans="2:13" s="25" customFormat="1" ht="15" customHeight="1">
      <c r="B2252" s="43"/>
      <c r="M2252" s="47"/>
    </row>
    <row r="2253" spans="2:13" s="25" customFormat="1" ht="15" customHeight="1">
      <c r="B2253" s="43"/>
      <c r="M2253" s="47"/>
    </row>
    <row r="2254" spans="2:13" s="25" customFormat="1" ht="15" customHeight="1">
      <c r="B2254" s="43"/>
      <c r="M2254" s="47"/>
    </row>
    <row r="2255" spans="2:13" s="25" customFormat="1" ht="15" customHeight="1">
      <c r="B2255" s="43"/>
      <c r="M2255" s="47"/>
    </row>
    <row r="2256" spans="2:13" s="25" customFormat="1" ht="15" customHeight="1">
      <c r="B2256" s="43"/>
      <c r="M2256" s="47"/>
    </row>
    <row r="2257" spans="2:13" s="25" customFormat="1" ht="15" customHeight="1">
      <c r="B2257" s="43"/>
      <c r="M2257" s="47"/>
    </row>
    <row r="2258" spans="2:13" s="25" customFormat="1" ht="15" customHeight="1">
      <c r="B2258" s="43"/>
      <c r="M2258" s="47"/>
    </row>
    <row r="2259" spans="2:13" s="25" customFormat="1" ht="15" customHeight="1">
      <c r="B2259" s="43"/>
      <c r="M2259" s="47"/>
    </row>
    <row r="2260" spans="2:13" s="25" customFormat="1" ht="15" customHeight="1">
      <c r="B2260" s="43"/>
      <c r="M2260" s="47"/>
    </row>
    <row r="2261" spans="2:13" s="25" customFormat="1" ht="15" customHeight="1">
      <c r="B2261" s="43"/>
      <c r="M2261" s="47"/>
    </row>
    <row r="2262" spans="2:13" s="25" customFormat="1" ht="15" customHeight="1">
      <c r="B2262" s="43"/>
      <c r="M2262" s="47"/>
    </row>
    <row r="2263" spans="2:13" s="25" customFormat="1" ht="15" customHeight="1">
      <c r="B2263" s="43"/>
      <c r="M2263" s="47"/>
    </row>
    <row r="2264" spans="2:13" s="25" customFormat="1" ht="15" customHeight="1">
      <c r="B2264" s="43"/>
      <c r="M2264" s="47"/>
    </row>
    <row r="2265" spans="2:13" s="25" customFormat="1" ht="15" customHeight="1">
      <c r="B2265" s="43"/>
      <c r="M2265" s="47"/>
    </row>
    <row r="2266" spans="2:13" s="25" customFormat="1" ht="15" customHeight="1">
      <c r="B2266" s="43"/>
      <c r="M2266" s="47"/>
    </row>
    <row r="2267" spans="2:13" s="25" customFormat="1" ht="15" customHeight="1">
      <c r="B2267" s="43"/>
      <c r="M2267" s="47"/>
    </row>
    <row r="2268" spans="2:13" s="25" customFormat="1" ht="15" customHeight="1">
      <c r="B2268" s="43"/>
      <c r="M2268" s="47"/>
    </row>
    <row r="2269" spans="2:13" s="25" customFormat="1" ht="15" customHeight="1">
      <c r="B2269" s="43"/>
      <c r="M2269" s="47"/>
    </row>
    <row r="2270" spans="2:13" s="25" customFormat="1" ht="15" customHeight="1">
      <c r="B2270" s="43"/>
      <c r="M2270" s="47"/>
    </row>
    <row r="2271" spans="2:13" s="25" customFormat="1" ht="15" customHeight="1">
      <c r="B2271" s="43"/>
      <c r="M2271" s="47"/>
    </row>
    <row r="2272" spans="2:13" s="25" customFormat="1" ht="15" customHeight="1">
      <c r="B2272" s="43"/>
      <c r="M2272" s="47"/>
    </row>
    <row r="2273" spans="2:13" s="25" customFormat="1" ht="15" customHeight="1">
      <c r="B2273" s="43"/>
      <c r="M2273" s="47"/>
    </row>
    <row r="2274" spans="2:13" s="25" customFormat="1" ht="15" customHeight="1">
      <c r="B2274" s="43"/>
      <c r="M2274" s="47"/>
    </row>
    <row r="2275" spans="2:13" s="25" customFormat="1" ht="15" customHeight="1">
      <c r="B2275" s="43"/>
      <c r="M2275" s="47"/>
    </row>
    <row r="2276" spans="2:13" s="25" customFormat="1" ht="15" customHeight="1">
      <c r="B2276" s="43"/>
      <c r="M2276" s="47"/>
    </row>
    <row r="2277" spans="2:13" s="25" customFormat="1" ht="15" customHeight="1">
      <c r="B2277" s="43"/>
      <c r="M2277" s="47"/>
    </row>
    <row r="2278" spans="2:13" s="25" customFormat="1" ht="15" customHeight="1">
      <c r="B2278" s="43"/>
      <c r="M2278" s="47"/>
    </row>
    <row r="2279" spans="2:13" s="25" customFormat="1" ht="15" customHeight="1">
      <c r="B2279" s="43"/>
      <c r="M2279" s="47"/>
    </row>
    <row r="2280" spans="2:13" s="25" customFormat="1" ht="15" customHeight="1">
      <c r="B2280" s="43"/>
      <c r="M2280" s="47"/>
    </row>
    <row r="2281" spans="2:13" s="25" customFormat="1" ht="15" customHeight="1">
      <c r="B2281" s="43"/>
      <c r="M2281" s="47"/>
    </row>
    <row r="2282" spans="2:13" s="25" customFormat="1" ht="15" customHeight="1">
      <c r="B2282" s="43"/>
      <c r="M2282" s="47"/>
    </row>
    <row r="2283" spans="2:13" s="25" customFormat="1" ht="15" customHeight="1">
      <c r="B2283" s="43"/>
      <c r="M2283" s="47"/>
    </row>
    <row r="2284" spans="2:13" s="25" customFormat="1" ht="15" customHeight="1">
      <c r="B2284" s="43"/>
      <c r="M2284" s="47"/>
    </row>
    <row r="2285" spans="2:13" s="25" customFormat="1" ht="15" customHeight="1">
      <c r="B2285" s="43"/>
      <c r="M2285" s="47"/>
    </row>
    <row r="2286" spans="2:13" s="25" customFormat="1" ht="15" customHeight="1">
      <c r="B2286" s="43"/>
      <c r="M2286" s="47"/>
    </row>
    <row r="2287" spans="2:13" s="25" customFormat="1" ht="15" customHeight="1">
      <c r="B2287" s="43"/>
      <c r="M2287" s="47"/>
    </row>
    <row r="2288" spans="2:13" s="25" customFormat="1" ht="15" customHeight="1">
      <c r="B2288" s="43"/>
      <c r="M2288" s="47"/>
    </row>
    <row r="2289" spans="2:13" s="25" customFormat="1" ht="15" customHeight="1">
      <c r="B2289" s="43"/>
      <c r="M2289" s="47"/>
    </row>
    <row r="2290" spans="2:13" s="25" customFormat="1" ht="15" customHeight="1">
      <c r="B2290" s="43"/>
      <c r="M2290" s="47"/>
    </row>
    <row r="2291" spans="2:13" s="25" customFormat="1" ht="15" customHeight="1">
      <c r="B2291" s="43"/>
      <c r="M2291" s="47"/>
    </row>
    <row r="2292" spans="2:13" s="25" customFormat="1" ht="15" customHeight="1">
      <c r="B2292" s="43"/>
      <c r="M2292" s="47"/>
    </row>
    <row r="2293" spans="2:13" s="25" customFormat="1" ht="15" customHeight="1">
      <c r="B2293" s="43"/>
      <c r="M2293" s="47"/>
    </row>
    <row r="2294" spans="2:13" s="25" customFormat="1" ht="15" customHeight="1">
      <c r="B2294" s="43"/>
      <c r="M2294" s="47"/>
    </row>
    <row r="2295" spans="2:13" s="25" customFormat="1" ht="15" customHeight="1">
      <c r="B2295" s="43"/>
      <c r="M2295" s="47"/>
    </row>
    <row r="2296" spans="2:13" s="25" customFormat="1" ht="15" customHeight="1">
      <c r="B2296" s="43"/>
      <c r="M2296" s="47"/>
    </row>
    <row r="2297" spans="2:13" s="25" customFormat="1" ht="15" customHeight="1">
      <c r="B2297" s="43"/>
      <c r="M2297" s="47"/>
    </row>
    <row r="2298" spans="2:13" s="25" customFormat="1" ht="15" customHeight="1">
      <c r="B2298" s="43"/>
      <c r="M2298" s="47"/>
    </row>
    <row r="2299" spans="2:13" s="25" customFormat="1" ht="15" customHeight="1">
      <c r="B2299" s="43"/>
      <c r="M2299" s="47"/>
    </row>
    <row r="2300" spans="2:13" s="25" customFormat="1" ht="15" customHeight="1">
      <c r="B2300" s="43"/>
      <c r="M2300" s="47"/>
    </row>
    <row r="2301" spans="2:13" s="25" customFormat="1" ht="15" customHeight="1">
      <c r="B2301" s="43"/>
      <c r="M2301" s="47"/>
    </row>
    <row r="2302" spans="2:13" s="25" customFormat="1" ht="15" customHeight="1">
      <c r="B2302" s="43"/>
      <c r="M2302" s="47"/>
    </row>
    <row r="2303" spans="2:13" s="25" customFormat="1" ht="15" customHeight="1">
      <c r="B2303" s="43"/>
      <c r="M2303" s="47"/>
    </row>
    <row r="2304" spans="2:13" s="25" customFormat="1" ht="15" customHeight="1">
      <c r="B2304" s="43"/>
      <c r="M2304" s="47"/>
    </row>
    <row r="2305" spans="2:13" s="25" customFormat="1" ht="15" customHeight="1">
      <c r="B2305" s="43"/>
      <c r="M2305" s="47"/>
    </row>
    <row r="2306" spans="2:13" s="25" customFormat="1" ht="15" customHeight="1">
      <c r="B2306" s="43"/>
      <c r="M2306" s="47"/>
    </row>
    <row r="2307" spans="2:13" s="25" customFormat="1" ht="15" customHeight="1">
      <c r="B2307" s="43"/>
      <c r="M2307" s="47"/>
    </row>
    <row r="2308" spans="2:13" s="25" customFormat="1" ht="15" customHeight="1">
      <c r="B2308" s="43"/>
      <c r="M2308" s="47"/>
    </row>
    <row r="2309" spans="2:13" s="25" customFormat="1" ht="15" customHeight="1">
      <c r="B2309" s="43"/>
      <c r="M2309" s="47"/>
    </row>
    <row r="2310" spans="2:13" s="25" customFormat="1" ht="15" customHeight="1">
      <c r="B2310" s="43"/>
      <c r="M2310" s="47"/>
    </row>
    <row r="2311" spans="2:13" s="25" customFormat="1" ht="15" customHeight="1">
      <c r="B2311" s="43"/>
      <c r="M2311" s="47"/>
    </row>
    <row r="2312" spans="2:13" s="25" customFormat="1" ht="15" customHeight="1">
      <c r="B2312" s="43"/>
      <c r="M2312" s="47"/>
    </row>
    <row r="2313" spans="2:13" s="25" customFormat="1" ht="15" customHeight="1">
      <c r="B2313" s="43"/>
      <c r="M2313" s="47"/>
    </row>
    <row r="2314" spans="2:13" s="25" customFormat="1" ht="15" customHeight="1">
      <c r="B2314" s="43"/>
      <c r="M2314" s="47"/>
    </row>
    <row r="2315" spans="2:13" s="25" customFormat="1" ht="15" customHeight="1">
      <c r="B2315" s="43"/>
      <c r="M2315" s="47"/>
    </row>
    <row r="2316" spans="2:13" s="25" customFormat="1" ht="15" customHeight="1">
      <c r="B2316" s="43"/>
      <c r="M2316" s="47"/>
    </row>
    <row r="2317" spans="2:13" s="25" customFormat="1" ht="15" customHeight="1">
      <c r="B2317" s="43"/>
      <c r="M2317" s="47"/>
    </row>
    <row r="2318" spans="2:13" s="25" customFormat="1" ht="15" customHeight="1">
      <c r="B2318" s="43"/>
      <c r="M2318" s="47"/>
    </row>
    <row r="2319" spans="2:13" s="25" customFormat="1" ht="15" customHeight="1">
      <c r="B2319" s="43"/>
      <c r="M2319" s="47"/>
    </row>
    <row r="2320" spans="2:13" s="25" customFormat="1" ht="15" customHeight="1">
      <c r="B2320" s="43"/>
      <c r="M2320" s="47"/>
    </row>
    <row r="2321" spans="2:13" s="25" customFormat="1" ht="15" customHeight="1">
      <c r="B2321" s="43"/>
      <c r="M2321" s="47"/>
    </row>
    <row r="2322" spans="2:13" s="25" customFormat="1" ht="15" customHeight="1">
      <c r="B2322" s="43"/>
      <c r="M2322" s="47"/>
    </row>
    <row r="2323" spans="2:13" s="25" customFormat="1" ht="15" customHeight="1">
      <c r="B2323" s="43"/>
      <c r="M2323" s="47"/>
    </row>
    <row r="2324" spans="2:13" s="25" customFormat="1" ht="15" customHeight="1">
      <c r="B2324" s="43"/>
      <c r="M2324" s="47"/>
    </row>
    <row r="2325" spans="2:13" s="25" customFormat="1" ht="15" customHeight="1">
      <c r="B2325" s="43"/>
      <c r="M2325" s="47"/>
    </row>
    <row r="2326" spans="2:13" s="25" customFormat="1" ht="15" customHeight="1">
      <c r="B2326" s="43"/>
      <c r="M2326" s="47"/>
    </row>
    <row r="2327" spans="2:13" s="25" customFormat="1" ht="15" customHeight="1">
      <c r="B2327" s="43"/>
      <c r="M2327" s="47"/>
    </row>
    <row r="2328" spans="2:13" s="25" customFormat="1" ht="15" customHeight="1">
      <c r="B2328" s="43"/>
      <c r="M2328" s="47"/>
    </row>
    <row r="2329" spans="2:13" s="25" customFormat="1" ht="15" customHeight="1">
      <c r="B2329" s="43"/>
      <c r="M2329" s="47"/>
    </row>
    <row r="2330" spans="2:13" s="25" customFormat="1" ht="15" customHeight="1">
      <c r="B2330" s="43"/>
      <c r="M2330" s="47"/>
    </row>
    <row r="2331" spans="2:13" s="25" customFormat="1" ht="15" customHeight="1">
      <c r="B2331" s="43"/>
      <c r="M2331" s="47"/>
    </row>
    <row r="2332" spans="2:13" s="25" customFormat="1" ht="15" customHeight="1">
      <c r="B2332" s="43"/>
      <c r="M2332" s="47"/>
    </row>
    <row r="2333" spans="2:13" s="25" customFormat="1" ht="15" customHeight="1">
      <c r="B2333" s="43"/>
      <c r="M2333" s="47"/>
    </row>
    <row r="2334" spans="2:13" s="25" customFormat="1" ht="15" customHeight="1">
      <c r="B2334" s="43"/>
      <c r="M2334" s="47"/>
    </row>
    <row r="2335" spans="2:13" s="25" customFormat="1" ht="15" customHeight="1">
      <c r="B2335" s="43"/>
      <c r="M2335" s="47"/>
    </row>
    <row r="2336" spans="2:13" s="25" customFormat="1" ht="15" customHeight="1">
      <c r="B2336" s="43"/>
      <c r="M2336" s="47"/>
    </row>
    <row r="2337" spans="2:13" s="25" customFormat="1" ht="15" customHeight="1">
      <c r="B2337" s="43"/>
      <c r="M2337" s="47"/>
    </row>
    <row r="2338" spans="2:13" s="25" customFormat="1" ht="15" customHeight="1">
      <c r="B2338" s="43"/>
      <c r="M2338" s="47"/>
    </row>
    <row r="2339" spans="2:13" s="25" customFormat="1" ht="15" customHeight="1">
      <c r="B2339" s="43"/>
      <c r="M2339" s="47"/>
    </row>
    <row r="2340" spans="2:13" s="25" customFormat="1" ht="15" customHeight="1">
      <c r="B2340" s="43"/>
      <c r="M2340" s="47"/>
    </row>
    <row r="2341" spans="2:13" s="25" customFormat="1" ht="15" customHeight="1">
      <c r="B2341" s="43"/>
      <c r="M2341" s="47"/>
    </row>
    <row r="2342" spans="2:13" s="25" customFormat="1" ht="15" customHeight="1">
      <c r="B2342" s="43"/>
      <c r="M2342" s="47"/>
    </row>
    <row r="2343" spans="2:13" s="25" customFormat="1" ht="15" customHeight="1">
      <c r="B2343" s="43"/>
      <c r="M2343" s="47"/>
    </row>
    <row r="2344" spans="2:13" s="25" customFormat="1" ht="15" customHeight="1">
      <c r="B2344" s="43"/>
      <c r="M2344" s="47"/>
    </row>
    <row r="2345" spans="2:13" s="25" customFormat="1" ht="15" customHeight="1">
      <c r="B2345" s="43"/>
      <c r="M2345" s="47"/>
    </row>
    <row r="2346" spans="2:13" s="25" customFormat="1" ht="15" customHeight="1">
      <c r="B2346" s="43"/>
      <c r="M2346" s="47"/>
    </row>
    <row r="2347" spans="2:13" s="25" customFormat="1" ht="15" customHeight="1">
      <c r="B2347" s="43"/>
      <c r="M2347" s="47"/>
    </row>
    <row r="2348" spans="2:13" s="25" customFormat="1" ht="15" customHeight="1">
      <c r="B2348" s="43"/>
      <c r="M2348" s="47"/>
    </row>
    <row r="2349" spans="2:13" s="25" customFormat="1" ht="15" customHeight="1">
      <c r="B2349" s="43"/>
      <c r="M2349" s="47"/>
    </row>
    <row r="2350" spans="2:13" s="25" customFormat="1" ht="15" customHeight="1">
      <c r="B2350" s="43"/>
      <c r="M2350" s="47"/>
    </row>
    <row r="2351" spans="2:13" s="25" customFormat="1" ht="15" customHeight="1">
      <c r="B2351" s="43"/>
      <c r="M2351" s="47"/>
    </row>
    <row r="2352" spans="2:13" s="25" customFormat="1" ht="15" customHeight="1">
      <c r="B2352" s="43"/>
      <c r="M2352" s="47"/>
    </row>
    <row r="2353" spans="2:13" s="25" customFormat="1" ht="15" customHeight="1">
      <c r="B2353" s="43"/>
      <c r="M2353" s="47"/>
    </row>
    <row r="2354" spans="2:13" s="25" customFormat="1" ht="15" customHeight="1">
      <c r="B2354" s="43"/>
      <c r="M2354" s="47"/>
    </row>
    <row r="2355" spans="2:13" s="25" customFormat="1" ht="15" customHeight="1">
      <c r="B2355" s="43"/>
      <c r="M2355" s="47"/>
    </row>
    <row r="2356" spans="2:13" s="25" customFormat="1" ht="15" customHeight="1">
      <c r="B2356" s="43"/>
      <c r="M2356" s="47"/>
    </row>
    <row r="2357" spans="2:13" s="25" customFormat="1" ht="15" customHeight="1">
      <c r="B2357" s="43"/>
      <c r="M2357" s="47"/>
    </row>
    <row r="2358" spans="2:13" s="25" customFormat="1" ht="15" customHeight="1">
      <c r="B2358" s="43"/>
      <c r="M2358" s="47"/>
    </row>
    <row r="2359" spans="2:13" s="25" customFormat="1" ht="15" customHeight="1">
      <c r="B2359" s="43"/>
      <c r="M2359" s="47"/>
    </row>
    <row r="2360" spans="2:13" s="25" customFormat="1" ht="15" customHeight="1">
      <c r="B2360" s="43"/>
      <c r="M2360" s="47"/>
    </row>
    <row r="2361" spans="2:13" s="25" customFormat="1" ht="15" customHeight="1">
      <c r="B2361" s="43"/>
      <c r="M2361" s="47"/>
    </row>
    <row r="2362" spans="2:13" s="25" customFormat="1" ht="15" customHeight="1">
      <c r="B2362" s="43"/>
      <c r="M2362" s="47"/>
    </row>
    <row r="2363" spans="2:13" s="25" customFormat="1" ht="15" customHeight="1">
      <c r="B2363" s="43"/>
      <c r="M2363" s="47"/>
    </row>
    <row r="2364" spans="2:13" s="25" customFormat="1" ht="15" customHeight="1">
      <c r="B2364" s="43"/>
      <c r="M2364" s="47"/>
    </row>
    <row r="2365" spans="2:13" s="25" customFormat="1" ht="15" customHeight="1">
      <c r="B2365" s="43"/>
      <c r="M2365" s="47"/>
    </row>
    <row r="2366" spans="2:13" s="25" customFormat="1" ht="15" customHeight="1">
      <c r="B2366" s="43"/>
      <c r="M2366" s="47"/>
    </row>
    <row r="2367" spans="2:13" s="25" customFormat="1" ht="15" customHeight="1">
      <c r="B2367" s="43"/>
      <c r="M2367" s="47"/>
    </row>
    <row r="2368" spans="2:13" s="25" customFormat="1" ht="15" customHeight="1">
      <c r="B2368" s="43"/>
      <c r="M2368" s="47"/>
    </row>
    <row r="2369" spans="2:13" s="25" customFormat="1" ht="15" customHeight="1">
      <c r="B2369" s="43"/>
      <c r="M2369" s="47"/>
    </row>
    <row r="2370" spans="2:13" s="25" customFormat="1" ht="15" customHeight="1">
      <c r="B2370" s="43"/>
      <c r="M2370" s="47"/>
    </row>
    <row r="2371" spans="2:13" s="25" customFormat="1" ht="15" customHeight="1">
      <c r="B2371" s="43"/>
      <c r="M2371" s="47"/>
    </row>
    <row r="2372" spans="2:13" s="25" customFormat="1" ht="15" customHeight="1">
      <c r="B2372" s="43"/>
      <c r="M2372" s="47"/>
    </row>
    <row r="2373" spans="2:13" s="25" customFormat="1" ht="15" customHeight="1">
      <c r="B2373" s="43"/>
      <c r="M2373" s="47"/>
    </row>
    <row r="2374" spans="2:13" s="25" customFormat="1" ht="15" customHeight="1">
      <c r="B2374" s="43"/>
      <c r="M2374" s="47"/>
    </row>
    <row r="2375" spans="2:13" s="25" customFormat="1" ht="15" customHeight="1">
      <c r="B2375" s="43"/>
      <c r="M2375" s="47"/>
    </row>
    <row r="2376" spans="2:13" s="25" customFormat="1" ht="15" customHeight="1">
      <c r="B2376" s="43"/>
      <c r="M2376" s="47"/>
    </row>
    <row r="2377" spans="2:13" s="25" customFormat="1" ht="15" customHeight="1">
      <c r="B2377" s="43"/>
      <c r="M2377" s="47"/>
    </row>
    <row r="2378" spans="2:13" s="25" customFormat="1" ht="15" customHeight="1">
      <c r="B2378" s="43"/>
      <c r="M2378" s="47"/>
    </row>
    <row r="2379" spans="2:13" s="25" customFormat="1" ht="15" customHeight="1">
      <c r="B2379" s="43"/>
      <c r="M2379" s="47"/>
    </row>
    <row r="2380" spans="2:13" s="25" customFormat="1" ht="15" customHeight="1">
      <c r="B2380" s="43"/>
      <c r="M2380" s="47"/>
    </row>
    <row r="2381" spans="2:13" s="25" customFormat="1" ht="15" customHeight="1">
      <c r="B2381" s="43"/>
      <c r="M2381" s="47"/>
    </row>
    <row r="2382" spans="2:13" s="25" customFormat="1" ht="15" customHeight="1">
      <c r="B2382" s="43"/>
      <c r="M2382" s="47"/>
    </row>
    <row r="2383" spans="2:13" s="25" customFormat="1" ht="15" customHeight="1">
      <c r="B2383" s="43"/>
      <c r="M2383" s="47"/>
    </row>
    <row r="2384" spans="2:13" s="25" customFormat="1" ht="15" customHeight="1">
      <c r="B2384" s="43"/>
      <c r="M2384" s="47"/>
    </row>
    <row r="2385" spans="2:13" s="25" customFormat="1" ht="15" customHeight="1">
      <c r="B2385" s="43"/>
      <c r="M2385" s="47"/>
    </row>
    <row r="2386" spans="2:13" s="25" customFormat="1" ht="15" customHeight="1">
      <c r="B2386" s="43"/>
      <c r="M2386" s="47"/>
    </row>
    <row r="2387" spans="2:13" s="25" customFormat="1" ht="15" customHeight="1">
      <c r="B2387" s="43"/>
      <c r="M2387" s="47"/>
    </row>
    <row r="2388" spans="2:13" s="25" customFormat="1" ht="15" customHeight="1">
      <c r="B2388" s="43"/>
      <c r="M2388" s="47"/>
    </row>
    <row r="2389" spans="2:13" s="25" customFormat="1" ht="15" customHeight="1">
      <c r="B2389" s="43"/>
      <c r="M2389" s="47"/>
    </row>
    <row r="2390" spans="2:13" s="25" customFormat="1" ht="15" customHeight="1">
      <c r="B2390" s="43"/>
      <c r="M2390" s="47"/>
    </row>
    <row r="2391" spans="2:13" s="25" customFormat="1" ht="15" customHeight="1">
      <c r="B2391" s="43"/>
      <c r="M2391" s="47"/>
    </row>
    <row r="2392" spans="2:13" s="25" customFormat="1" ht="15" customHeight="1">
      <c r="B2392" s="43"/>
      <c r="M2392" s="47"/>
    </row>
    <row r="2393" spans="2:13" s="25" customFormat="1" ht="15" customHeight="1">
      <c r="B2393" s="43"/>
      <c r="M2393" s="47"/>
    </row>
    <row r="2394" spans="2:13" s="25" customFormat="1" ht="15" customHeight="1">
      <c r="B2394" s="43"/>
      <c r="M2394" s="47"/>
    </row>
    <row r="2395" spans="2:13" s="25" customFormat="1" ht="15" customHeight="1">
      <c r="B2395" s="43"/>
      <c r="M2395" s="47"/>
    </row>
    <row r="2396" spans="2:13" s="25" customFormat="1" ht="15" customHeight="1">
      <c r="B2396" s="43"/>
      <c r="M2396" s="47"/>
    </row>
    <row r="2397" spans="2:13" s="25" customFormat="1" ht="15" customHeight="1">
      <c r="B2397" s="43"/>
      <c r="M2397" s="47"/>
    </row>
    <row r="2398" spans="2:13" s="25" customFormat="1" ht="15" customHeight="1">
      <c r="B2398" s="43"/>
      <c r="M2398" s="47"/>
    </row>
    <row r="2399" spans="2:13" s="25" customFormat="1" ht="15" customHeight="1">
      <c r="B2399" s="43"/>
      <c r="M2399" s="47"/>
    </row>
    <row r="2400" spans="2:13" s="25" customFormat="1" ht="15" customHeight="1">
      <c r="B2400" s="43"/>
      <c r="M2400" s="47"/>
    </row>
    <row r="2401" spans="2:13" s="25" customFormat="1" ht="15" customHeight="1">
      <c r="B2401" s="43"/>
      <c r="M2401" s="47"/>
    </row>
    <row r="2402" spans="2:13" s="25" customFormat="1" ht="15" customHeight="1">
      <c r="B2402" s="43"/>
      <c r="M2402" s="47"/>
    </row>
    <row r="2403" spans="2:13" s="25" customFormat="1" ht="15" customHeight="1">
      <c r="B2403" s="43"/>
      <c r="M2403" s="47"/>
    </row>
    <row r="2404" spans="2:13" s="25" customFormat="1" ht="15" customHeight="1">
      <c r="B2404" s="43"/>
      <c r="M2404" s="47"/>
    </row>
    <row r="2405" spans="2:13" s="25" customFormat="1" ht="15" customHeight="1">
      <c r="B2405" s="43"/>
      <c r="M2405" s="47"/>
    </row>
    <row r="2406" spans="2:13" s="25" customFormat="1" ht="15" customHeight="1">
      <c r="B2406" s="43"/>
      <c r="M2406" s="47"/>
    </row>
    <row r="2407" spans="2:13" s="25" customFormat="1" ht="15" customHeight="1">
      <c r="B2407" s="43"/>
      <c r="M2407" s="47"/>
    </row>
    <row r="2408" spans="2:13" s="25" customFormat="1" ht="15" customHeight="1">
      <c r="B2408" s="43"/>
      <c r="M2408" s="47"/>
    </row>
    <row r="2409" spans="2:13" s="25" customFormat="1" ht="15" customHeight="1">
      <c r="B2409" s="43"/>
      <c r="M2409" s="47"/>
    </row>
    <row r="2410" spans="2:13" s="25" customFormat="1" ht="15" customHeight="1">
      <c r="B2410" s="43"/>
      <c r="M2410" s="47"/>
    </row>
    <row r="2411" spans="2:13" s="25" customFormat="1" ht="15" customHeight="1">
      <c r="B2411" s="43"/>
      <c r="M2411" s="47"/>
    </row>
    <row r="2412" spans="2:13" s="25" customFormat="1" ht="15" customHeight="1">
      <c r="B2412" s="43"/>
      <c r="M2412" s="47"/>
    </row>
    <row r="2413" spans="2:13" s="25" customFormat="1" ht="15" customHeight="1">
      <c r="B2413" s="43"/>
      <c r="M2413" s="47"/>
    </row>
    <row r="2414" spans="2:13" s="25" customFormat="1" ht="15" customHeight="1">
      <c r="B2414" s="43"/>
      <c r="M2414" s="47"/>
    </row>
    <row r="2415" spans="2:13" s="25" customFormat="1" ht="15" customHeight="1">
      <c r="B2415" s="43"/>
      <c r="M2415" s="47"/>
    </row>
    <row r="2416" spans="2:13" s="25" customFormat="1" ht="15" customHeight="1">
      <c r="B2416" s="43"/>
      <c r="M2416" s="47"/>
    </row>
    <row r="2417" spans="2:13" s="25" customFormat="1" ht="15" customHeight="1">
      <c r="B2417" s="43"/>
      <c r="M2417" s="47"/>
    </row>
    <row r="2418" spans="2:13" s="25" customFormat="1" ht="15" customHeight="1">
      <c r="B2418" s="43"/>
      <c r="M2418" s="47"/>
    </row>
    <row r="2419" spans="2:13" s="25" customFormat="1" ht="15" customHeight="1">
      <c r="B2419" s="43"/>
      <c r="M2419" s="47"/>
    </row>
    <row r="2420" spans="2:13" s="25" customFormat="1" ht="15" customHeight="1">
      <c r="B2420" s="43"/>
      <c r="M2420" s="47"/>
    </row>
    <row r="2421" spans="2:13" s="25" customFormat="1" ht="15" customHeight="1">
      <c r="B2421" s="43"/>
      <c r="M2421" s="47"/>
    </row>
    <row r="2422" spans="2:13" s="25" customFormat="1" ht="15" customHeight="1">
      <c r="B2422" s="43"/>
      <c r="M2422" s="47"/>
    </row>
    <row r="2423" spans="2:13" s="25" customFormat="1" ht="15" customHeight="1">
      <c r="B2423" s="43"/>
      <c r="M2423" s="47"/>
    </row>
    <row r="2424" spans="2:13" s="25" customFormat="1" ht="15" customHeight="1">
      <c r="B2424" s="43"/>
      <c r="M2424" s="47"/>
    </row>
    <row r="2425" spans="2:13" s="25" customFormat="1" ht="15" customHeight="1">
      <c r="B2425" s="43"/>
      <c r="M2425" s="47"/>
    </row>
    <row r="2426" spans="2:13" s="25" customFormat="1" ht="15" customHeight="1">
      <c r="B2426" s="43"/>
      <c r="M2426" s="47"/>
    </row>
    <row r="2427" spans="2:13" s="25" customFormat="1" ht="15" customHeight="1">
      <c r="B2427" s="43"/>
      <c r="M2427" s="47"/>
    </row>
    <row r="2428" spans="2:13" s="25" customFormat="1" ht="15" customHeight="1">
      <c r="B2428" s="43"/>
      <c r="M2428" s="47"/>
    </row>
    <row r="2429" spans="2:13" s="25" customFormat="1" ht="15" customHeight="1">
      <c r="B2429" s="43"/>
      <c r="M2429" s="47"/>
    </row>
    <row r="2430" spans="2:13" s="25" customFormat="1" ht="15" customHeight="1">
      <c r="B2430" s="43"/>
      <c r="M2430" s="47"/>
    </row>
    <row r="2431" spans="2:13" s="25" customFormat="1" ht="15" customHeight="1">
      <c r="B2431" s="43"/>
      <c r="M2431" s="47"/>
    </row>
    <row r="2432" spans="2:13" s="25" customFormat="1" ht="15" customHeight="1">
      <c r="B2432" s="43"/>
      <c r="M2432" s="47"/>
    </row>
    <row r="2433" spans="2:13" s="25" customFormat="1" ht="15" customHeight="1">
      <c r="B2433" s="43"/>
      <c r="M2433" s="47"/>
    </row>
    <row r="2434" spans="2:13" s="25" customFormat="1" ht="15" customHeight="1">
      <c r="B2434" s="43"/>
      <c r="M2434" s="47"/>
    </row>
    <row r="2435" spans="2:13" s="25" customFormat="1" ht="15" customHeight="1">
      <c r="B2435" s="43"/>
      <c r="M2435" s="47"/>
    </row>
    <row r="2436" spans="2:13" s="25" customFormat="1" ht="15" customHeight="1">
      <c r="B2436" s="43"/>
      <c r="M2436" s="47"/>
    </row>
    <row r="2437" spans="2:13" s="25" customFormat="1" ht="15" customHeight="1">
      <c r="B2437" s="43"/>
      <c r="M2437" s="47"/>
    </row>
    <row r="2438" spans="2:13" s="25" customFormat="1" ht="15" customHeight="1">
      <c r="B2438" s="43"/>
      <c r="M2438" s="47"/>
    </row>
    <row r="2439" spans="2:13" s="25" customFormat="1" ht="15" customHeight="1">
      <c r="B2439" s="43"/>
      <c r="M2439" s="47"/>
    </row>
    <row r="2440" spans="2:13" s="25" customFormat="1" ht="15" customHeight="1">
      <c r="B2440" s="43"/>
      <c r="M2440" s="47"/>
    </row>
    <row r="2441" spans="2:13" s="25" customFormat="1" ht="15" customHeight="1">
      <c r="B2441" s="43"/>
      <c r="M2441" s="47"/>
    </row>
    <row r="2442" spans="2:13" s="25" customFormat="1" ht="15" customHeight="1">
      <c r="B2442" s="43"/>
      <c r="M2442" s="47"/>
    </row>
    <row r="2443" spans="2:13" s="25" customFormat="1" ht="15" customHeight="1">
      <c r="B2443" s="43"/>
      <c r="M2443" s="47"/>
    </row>
    <row r="2444" spans="2:13" s="25" customFormat="1" ht="15" customHeight="1">
      <c r="B2444" s="43"/>
      <c r="M2444" s="47"/>
    </row>
    <row r="2445" spans="2:13" s="25" customFormat="1" ht="15" customHeight="1">
      <c r="B2445" s="43"/>
      <c r="M2445" s="47"/>
    </row>
    <row r="2446" spans="2:13" s="25" customFormat="1" ht="15" customHeight="1">
      <c r="B2446" s="43"/>
      <c r="M2446" s="47"/>
    </row>
    <row r="2447" spans="2:13" s="25" customFormat="1" ht="15" customHeight="1">
      <c r="B2447" s="43"/>
      <c r="M2447" s="47"/>
    </row>
    <row r="2448" spans="2:13" s="25" customFormat="1" ht="15" customHeight="1">
      <c r="B2448" s="43"/>
      <c r="M2448" s="47"/>
    </row>
    <row r="2449" spans="2:13" s="25" customFormat="1" ht="15" customHeight="1">
      <c r="B2449" s="43"/>
      <c r="M2449" s="47"/>
    </row>
    <row r="2450" spans="2:13" s="25" customFormat="1" ht="15" customHeight="1">
      <c r="B2450" s="43"/>
      <c r="M2450" s="47"/>
    </row>
    <row r="2451" spans="2:13" s="25" customFormat="1" ht="15" customHeight="1">
      <c r="B2451" s="43"/>
      <c r="M2451" s="47"/>
    </row>
    <row r="2452" spans="2:13" s="25" customFormat="1" ht="15" customHeight="1">
      <c r="B2452" s="43"/>
      <c r="M2452" s="47"/>
    </row>
    <row r="2453" spans="2:13" s="25" customFormat="1" ht="15" customHeight="1">
      <c r="B2453" s="43"/>
      <c r="M2453" s="47"/>
    </row>
    <row r="2454" spans="2:13" s="25" customFormat="1" ht="15" customHeight="1">
      <c r="B2454" s="43"/>
      <c r="M2454" s="47"/>
    </row>
    <row r="2455" spans="2:13" s="25" customFormat="1" ht="15" customHeight="1">
      <c r="B2455" s="43"/>
      <c r="M2455" s="47"/>
    </row>
    <row r="2456" spans="2:13" s="25" customFormat="1" ht="15" customHeight="1">
      <c r="B2456" s="43"/>
      <c r="M2456" s="47"/>
    </row>
    <row r="2457" spans="2:13" s="25" customFormat="1" ht="15" customHeight="1">
      <c r="B2457" s="43"/>
      <c r="M2457" s="47"/>
    </row>
    <row r="2458" spans="2:13" s="25" customFormat="1" ht="15" customHeight="1">
      <c r="B2458" s="43"/>
      <c r="M2458" s="47"/>
    </row>
    <row r="2459" spans="2:13" s="25" customFormat="1" ht="15" customHeight="1">
      <c r="B2459" s="43"/>
      <c r="M2459" s="47"/>
    </row>
    <row r="2460" spans="2:13" s="25" customFormat="1" ht="15" customHeight="1">
      <c r="B2460" s="43"/>
      <c r="M2460" s="47"/>
    </row>
    <row r="2461" spans="2:13" s="25" customFormat="1" ht="15" customHeight="1">
      <c r="B2461" s="43"/>
      <c r="M2461" s="47"/>
    </row>
    <row r="2462" spans="2:13" s="25" customFormat="1" ht="15" customHeight="1">
      <c r="B2462" s="43"/>
      <c r="M2462" s="47"/>
    </row>
    <row r="2463" spans="2:13" s="25" customFormat="1" ht="15" customHeight="1">
      <c r="B2463" s="43"/>
      <c r="M2463" s="47"/>
    </row>
    <row r="2464" spans="2:13" s="25" customFormat="1" ht="15" customHeight="1">
      <c r="B2464" s="43"/>
      <c r="M2464" s="47"/>
    </row>
    <row r="2465" spans="2:13" s="25" customFormat="1" ht="15" customHeight="1">
      <c r="B2465" s="43"/>
      <c r="M2465" s="47"/>
    </row>
    <row r="2466" spans="2:13" s="25" customFormat="1" ht="15" customHeight="1">
      <c r="B2466" s="43"/>
      <c r="M2466" s="47"/>
    </row>
    <row r="2467" spans="2:13" s="25" customFormat="1" ht="15" customHeight="1">
      <c r="B2467" s="43"/>
      <c r="M2467" s="47"/>
    </row>
    <row r="2468" spans="2:13" s="25" customFormat="1" ht="15" customHeight="1">
      <c r="B2468" s="43"/>
      <c r="M2468" s="47"/>
    </row>
    <row r="2469" spans="2:13" s="25" customFormat="1" ht="15" customHeight="1">
      <c r="B2469" s="43"/>
      <c r="M2469" s="47"/>
    </row>
    <row r="2470" spans="2:13" s="25" customFormat="1" ht="15" customHeight="1">
      <c r="B2470" s="43"/>
      <c r="M2470" s="47"/>
    </row>
    <row r="2471" spans="2:13" s="25" customFormat="1" ht="15" customHeight="1">
      <c r="B2471" s="43"/>
      <c r="M2471" s="47"/>
    </row>
    <row r="2472" spans="2:13" s="25" customFormat="1" ht="15" customHeight="1">
      <c r="B2472" s="43"/>
      <c r="M2472" s="47"/>
    </row>
    <row r="2473" spans="2:13" s="25" customFormat="1" ht="15" customHeight="1">
      <c r="B2473" s="43"/>
      <c r="M2473" s="47"/>
    </row>
    <row r="2474" spans="2:13" s="25" customFormat="1" ht="15" customHeight="1">
      <c r="B2474" s="43"/>
      <c r="M2474" s="47"/>
    </row>
    <row r="2475" spans="2:13" s="25" customFormat="1" ht="15" customHeight="1">
      <c r="B2475" s="43"/>
      <c r="M2475" s="47"/>
    </row>
    <row r="2476" spans="2:13" s="25" customFormat="1" ht="15" customHeight="1">
      <c r="B2476" s="43"/>
      <c r="M2476" s="47"/>
    </row>
    <row r="2477" spans="2:13" s="25" customFormat="1" ht="15" customHeight="1">
      <c r="B2477" s="43"/>
      <c r="M2477" s="47"/>
    </row>
    <row r="2478" spans="2:13" s="25" customFormat="1" ht="15" customHeight="1">
      <c r="B2478" s="43"/>
      <c r="M2478" s="47"/>
    </row>
    <row r="2479" spans="2:13" s="25" customFormat="1" ht="15" customHeight="1">
      <c r="B2479" s="43"/>
      <c r="M2479" s="47"/>
    </row>
    <row r="2480" spans="2:13" s="25" customFormat="1" ht="15" customHeight="1">
      <c r="B2480" s="43"/>
      <c r="M2480" s="47"/>
    </row>
    <row r="2481" spans="2:13" s="25" customFormat="1" ht="15" customHeight="1">
      <c r="B2481" s="43"/>
      <c r="M2481" s="47"/>
    </row>
    <row r="2482" spans="2:13" s="25" customFormat="1" ht="15" customHeight="1">
      <c r="B2482" s="43"/>
      <c r="M2482" s="47"/>
    </row>
    <row r="2483" spans="2:13" s="25" customFormat="1" ht="15" customHeight="1">
      <c r="B2483" s="43"/>
      <c r="M2483" s="47"/>
    </row>
    <row r="2484" spans="2:13" s="25" customFormat="1" ht="15" customHeight="1">
      <c r="B2484" s="43"/>
      <c r="M2484" s="47"/>
    </row>
    <row r="2485" spans="2:13" s="25" customFormat="1" ht="15" customHeight="1">
      <c r="B2485" s="43"/>
      <c r="M2485" s="47"/>
    </row>
    <row r="2486" spans="2:13" s="25" customFormat="1" ht="15" customHeight="1">
      <c r="B2486" s="43"/>
      <c r="M2486" s="47"/>
    </row>
    <row r="2487" spans="2:13" s="25" customFormat="1" ht="15" customHeight="1">
      <c r="B2487" s="43"/>
      <c r="M2487" s="47"/>
    </row>
    <row r="2488" spans="2:13" s="25" customFormat="1" ht="15" customHeight="1">
      <c r="B2488" s="43"/>
      <c r="M2488" s="47"/>
    </row>
    <row r="2489" spans="2:13" s="25" customFormat="1" ht="15" customHeight="1">
      <c r="B2489" s="43"/>
      <c r="M2489" s="47"/>
    </row>
    <row r="2490" spans="2:13" s="25" customFormat="1" ht="15" customHeight="1">
      <c r="B2490" s="43"/>
      <c r="M2490" s="47"/>
    </row>
    <row r="2491" spans="2:13" s="25" customFormat="1" ht="15" customHeight="1">
      <c r="B2491" s="43"/>
      <c r="M2491" s="47"/>
    </row>
    <row r="2492" spans="2:13" s="25" customFormat="1" ht="15" customHeight="1">
      <c r="B2492" s="43"/>
      <c r="M2492" s="47"/>
    </row>
    <row r="2493" spans="2:13" s="25" customFormat="1" ht="15" customHeight="1">
      <c r="B2493" s="43"/>
      <c r="M2493" s="47"/>
    </row>
    <row r="2494" spans="2:13" s="25" customFormat="1" ht="15" customHeight="1">
      <c r="B2494" s="43"/>
      <c r="M2494" s="47"/>
    </row>
    <row r="2495" spans="2:13" s="25" customFormat="1" ht="15" customHeight="1">
      <c r="B2495" s="43"/>
      <c r="M2495" s="47"/>
    </row>
    <row r="2496" spans="2:13" s="25" customFormat="1" ht="15" customHeight="1">
      <c r="B2496" s="43"/>
      <c r="M2496" s="47"/>
    </row>
    <row r="2497" spans="2:13" s="25" customFormat="1" ht="15" customHeight="1">
      <c r="B2497" s="43"/>
      <c r="M2497" s="47"/>
    </row>
    <row r="2498" spans="2:13" s="25" customFormat="1" ht="15" customHeight="1">
      <c r="B2498" s="43"/>
      <c r="M2498" s="47"/>
    </row>
    <row r="2499" spans="2:13" s="25" customFormat="1" ht="15" customHeight="1">
      <c r="B2499" s="43"/>
      <c r="M2499" s="47"/>
    </row>
    <row r="2500" spans="2:13" s="25" customFormat="1" ht="15" customHeight="1">
      <c r="B2500" s="43"/>
      <c r="M2500" s="47"/>
    </row>
    <row r="2501" spans="2:13" s="25" customFormat="1" ht="15" customHeight="1">
      <c r="B2501" s="43"/>
      <c r="M2501" s="47"/>
    </row>
    <row r="2502" spans="2:13" s="25" customFormat="1" ht="15" customHeight="1">
      <c r="B2502" s="43"/>
      <c r="M2502" s="47"/>
    </row>
    <row r="2503" spans="2:13" s="25" customFormat="1" ht="15" customHeight="1">
      <c r="B2503" s="43"/>
      <c r="M2503" s="47"/>
    </row>
    <row r="2504" spans="2:13" s="25" customFormat="1" ht="15" customHeight="1">
      <c r="B2504" s="43"/>
      <c r="M2504" s="47"/>
    </row>
    <row r="2505" spans="2:13" s="25" customFormat="1" ht="15" customHeight="1">
      <c r="B2505" s="43"/>
      <c r="M2505" s="47"/>
    </row>
    <row r="2506" spans="2:13" s="25" customFormat="1" ht="15" customHeight="1">
      <c r="B2506" s="43"/>
      <c r="M2506" s="47"/>
    </row>
    <row r="2507" spans="2:13" s="25" customFormat="1" ht="15" customHeight="1">
      <c r="B2507" s="43"/>
      <c r="M2507" s="47"/>
    </row>
    <row r="2508" spans="2:13" s="25" customFormat="1" ht="15" customHeight="1">
      <c r="B2508" s="43"/>
      <c r="M2508" s="47"/>
    </row>
    <row r="2509" spans="2:13" s="25" customFormat="1" ht="15" customHeight="1">
      <c r="B2509" s="43"/>
      <c r="M2509" s="47"/>
    </row>
    <row r="2510" spans="2:13" s="25" customFormat="1" ht="15" customHeight="1">
      <c r="B2510" s="43"/>
      <c r="M2510" s="47"/>
    </row>
    <row r="2511" spans="2:13" s="25" customFormat="1" ht="15" customHeight="1">
      <c r="B2511" s="43"/>
      <c r="M2511" s="47"/>
    </row>
    <row r="2512" spans="2:13" s="25" customFormat="1" ht="15" customHeight="1">
      <c r="B2512" s="43"/>
      <c r="M2512" s="47"/>
    </row>
    <row r="2513" spans="2:13" s="25" customFormat="1" ht="15" customHeight="1">
      <c r="B2513" s="43"/>
      <c r="M2513" s="47"/>
    </row>
    <row r="2514" spans="2:13" s="25" customFormat="1" ht="15" customHeight="1">
      <c r="B2514" s="43"/>
      <c r="M2514" s="47"/>
    </row>
    <row r="2515" spans="2:13" s="25" customFormat="1" ht="15" customHeight="1">
      <c r="B2515" s="43"/>
      <c r="M2515" s="47"/>
    </row>
    <row r="2516" spans="2:13" s="25" customFormat="1" ht="15" customHeight="1">
      <c r="B2516" s="43"/>
      <c r="M2516" s="47"/>
    </row>
    <row r="2517" spans="2:13" s="25" customFormat="1" ht="15" customHeight="1">
      <c r="B2517" s="43"/>
      <c r="M2517" s="47"/>
    </row>
    <row r="2518" spans="2:13" s="25" customFormat="1" ht="15" customHeight="1">
      <c r="B2518" s="43"/>
      <c r="M2518" s="47"/>
    </row>
    <row r="2519" spans="2:13" s="25" customFormat="1" ht="15" customHeight="1">
      <c r="B2519" s="43"/>
      <c r="M2519" s="47"/>
    </row>
    <row r="2520" spans="2:13" s="25" customFormat="1" ht="15" customHeight="1">
      <c r="B2520" s="43"/>
      <c r="M2520" s="47"/>
    </row>
    <row r="2521" spans="2:13" s="25" customFormat="1" ht="15" customHeight="1">
      <c r="B2521" s="43"/>
      <c r="M2521" s="47"/>
    </row>
    <row r="2522" spans="2:13" s="25" customFormat="1" ht="15" customHeight="1">
      <c r="B2522" s="43"/>
      <c r="M2522" s="47"/>
    </row>
    <row r="2523" spans="2:13" s="25" customFormat="1" ht="15" customHeight="1">
      <c r="B2523" s="43"/>
      <c r="M2523" s="47"/>
    </row>
    <row r="2524" spans="2:13" s="25" customFormat="1" ht="15" customHeight="1">
      <c r="B2524" s="43"/>
      <c r="M2524" s="47"/>
    </row>
    <row r="2525" spans="2:13" s="25" customFormat="1" ht="15" customHeight="1">
      <c r="B2525" s="43"/>
      <c r="M2525" s="47"/>
    </row>
    <row r="2526" spans="2:13" s="25" customFormat="1" ht="15" customHeight="1">
      <c r="B2526" s="43"/>
      <c r="M2526" s="47"/>
    </row>
    <row r="2527" spans="2:13" s="25" customFormat="1" ht="15" customHeight="1">
      <c r="B2527" s="43"/>
      <c r="M2527" s="47"/>
    </row>
    <row r="2528" spans="2:13" s="25" customFormat="1" ht="15" customHeight="1">
      <c r="B2528" s="43"/>
      <c r="M2528" s="47"/>
    </row>
    <row r="2529" spans="2:13" s="25" customFormat="1" ht="15" customHeight="1">
      <c r="B2529" s="43"/>
      <c r="M2529" s="47"/>
    </row>
    <row r="2530" spans="2:13" s="25" customFormat="1" ht="15" customHeight="1">
      <c r="B2530" s="43"/>
      <c r="M2530" s="47"/>
    </row>
    <row r="2531" spans="2:13" s="25" customFormat="1" ht="15" customHeight="1">
      <c r="B2531" s="43"/>
      <c r="M2531" s="47"/>
    </row>
    <row r="2532" spans="2:13" s="25" customFormat="1" ht="15" customHeight="1">
      <c r="B2532" s="43"/>
      <c r="M2532" s="47"/>
    </row>
    <row r="2533" spans="2:13" s="25" customFormat="1" ht="15" customHeight="1">
      <c r="B2533" s="43"/>
      <c r="M2533" s="47"/>
    </row>
    <row r="2534" spans="2:13" s="25" customFormat="1" ht="15" customHeight="1">
      <c r="B2534" s="43"/>
      <c r="M2534" s="47"/>
    </row>
    <row r="2535" spans="2:13" s="25" customFormat="1" ht="15" customHeight="1">
      <c r="B2535" s="43"/>
      <c r="M2535" s="47"/>
    </row>
    <row r="2536" spans="2:13" s="25" customFormat="1" ht="15" customHeight="1">
      <c r="B2536" s="43"/>
      <c r="M2536" s="47"/>
    </row>
    <row r="2537" spans="2:13" s="25" customFormat="1" ht="15" customHeight="1">
      <c r="B2537" s="43"/>
      <c r="M2537" s="47"/>
    </row>
    <row r="2538" spans="2:13" s="25" customFormat="1" ht="15" customHeight="1">
      <c r="B2538" s="43"/>
      <c r="M2538" s="47"/>
    </row>
    <row r="2539" spans="2:13" s="25" customFormat="1" ht="15" customHeight="1">
      <c r="B2539" s="43"/>
      <c r="M2539" s="47"/>
    </row>
    <row r="2540" spans="2:13" s="25" customFormat="1" ht="15" customHeight="1">
      <c r="B2540" s="43"/>
      <c r="M2540" s="47"/>
    </row>
    <row r="2541" spans="2:13" s="25" customFormat="1" ht="15" customHeight="1">
      <c r="B2541" s="43"/>
      <c r="M2541" s="47"/>
    </row>
    <row r="2542" spans="2:13" s="25" customFormat="1" ht="15" customHeight="1">
      <c r="B2542" s="43"/>
      <c r="M2542" s="47"/>
    </row>
    <row r="2543" spans="2:13" s="25" customFormat="1" ht="15" customHeight="1">
      <c r="B2543" s="43"/>
      <c r="M2543" s="47"/>
    </row>
    <row r="2544" spans="2:13" s="25" customFormat="1" ht="15" customHeight="1">
      <c r="B2544" s="43"/>
      <c r="M2544" s="47"/>
    </row>
    <row r="2545" spans="2:13" s="25" customFormat="1" ht="15" customHeight="1">
      <c r="B2545" s="43"/>
      <c r="M2545" s="47"/>
    </row>
    <row r="2546" spans="2:13" s="25" customFormat="1" ht="15" customHeight="1">
      <c r="B2546" s="43"/>
      <c r="M2546" s="47"/>
    </row>
    <row r="2547" spans="2:13" s="25" customFormat="1" ht="15" customHeight="1">
      <c r="B2547" s="43"/>
      <c r="M2547" s="47"/>
    </row>
    <row r="2548" spans="2:13" s="25" customFormat="1" ht="15" customHeight="1">
      <c r="B2548" s="43"/>
      <c r="M2548" s="47"/>
    </row>
    <row r="2549" spans="2:13" s="25" customFormat="1" ht="15" customHeight="1">
      <c r="B2549" s="43"/>
      <c r="M2549" s="47"/>
    </row>
    <row r="2550" spans="2:13" s="25" customFormat="1" ht="15" customHeight="1">
      <c r="B2550" s="43"/>
      <c r="M2550" s="47"/>
    </row>
    <row r="2551" spans="2:13" s="25" customFormat="1" ht="15" customHeight="1">
      <c r="B2551" s="43"/>
      <c r="M2551" s="47"/>
    </row>
    <row r="2552" spans="2:13" s="25" customFormat="1" ht="15" customHeight="1">
      <c r="B2552" s="43"/>
      <c r="M2552" s="47"/>
    </row>
    <row r="2553" spans="2:13" s="25" customFormat="1" ht="15" customHeight="1">
      <c r="B2553" s="43"/>
      <c r="M2553" s="47"/>
    </row>
    <row r="2554" spans="2:13" s="25" customFormat="1" ht="15" customHeight="1">
      <c r="B2554" s="43"/>
      <c r="M2554" s="47"/>
    </row>
    <row r="2555" spans="2:13" s="25" customFormat="1" ht="15" customHeight="1">
      <c r="B2555" s="43"/>
      <c r="M2555" s="47"/>
    </row>
    <row r="2556" spans="2:13" s="25" customFormat="1" ht="15" customHeight="1">
      <c r="B2556" s="43"/>
      <c r="M2556" s="47"/>
    </row>
    <row r="2557" spans="2:13" s="25" customFormat="1" ht="15" customHeight="1">
      <c r="B2557" s="43"/>
      <c r="M2557" s="47"/>
    </row>
    <row r="2558" spans="2:13" s="25" customFormat="1" ht="15" customHeight="1">
      <c r="B2558" s="43"/>
      <c r="M2558" s="47"/>
    </row>
    <row r="2559" spans="2:13" s="25" customFormat="1" ht="15" customHeight="1">
      <c r="B2559" s="43"/>
      <c r="M2559" s="47"/>
    </row>
    <row r="2560" spans="2:13" s="25" customFormat="1" ht="15" customHeight="1">
      <c r="B2560" s="43"/>
      <c r="M2560" s="47"/>
    </row>
    <row r="2561" spans="2:13" s="25" customFormat="1" ht="15" customHeight="1">
      <c r="B2561" s="43"/>
      <c r="M2561" s="47"/>
    </row>
    <row r="2562" spans="2:13" s="25" customFormat="1" ht="15" customHeight="1">
      <c r="B2562" s="43"/>
      <c r="M2562" s="47"/>
    </row>
    <row r="2563" spans="2:13" s="25" customFormat="1" ht="15" customHeight="1">
      <c r="B2563" s="43"/>
      <c r="M2563" s="47"/>
    </row>
    <row r="2564" spans="2:13" s="25" customFormat="1" ht="15" customHeight="1">
      <c r="B2564" s="43"/>
      <c r="M2564" s="47"/>
    </row>
    <row r="2565" spans="2:13" s="25" customFormat="1" ht="15" customHeight="1">
      <c r="B2565" s="43"/>
      <c r="M2565" s="47"/>
    </row>
    <row r="2566" spans="2:13" s="25" customFormat="1" ht="15" customHeight="1">
      <c r="B2566" s="43"/>
      <c r="M2566" s="47"/>
    </row>
    <row r="2567" spans="2:13" s="25" customFormat="1" ht="15" customHeight="1">
      <c r="B2567" s="43"/>
      <c r="M2567" s="47"/>
    </row>
    <row r="2568" spans="2:13" s="25" customFormat="1" ht="15" customHeight="1">
      <c r="B2568" s="43"/>
      <c r="M2568" s="47"/>
    </row>
    <row r="2569" spans="2:13" s="25" customFormat="1" ht="15" customHeight="1">
      <c r="B2569" s="43"/>
      <c r="M2569" s="47"/>
    </row>
    <row r="2570" spans="2:13" s="25" customFormat="1" ht="15" customHeight="1">
      <c r="B2570" s="43"/>
      <c r="M2570" s="47"/>
    </row>
    <row r="2571" spans="2:13" s="25" customFormat="1" ht="15" customHeight="1">
      <c r="B2571" s="43"/>
      <c r="M2571" s="47"/>
    </row>
    <row r="2572" spans="2:13" s="25" customFormat="1" ht="15" customHeight="1">
      <c r="B2572" s="43"/>
      <c r="M2572" s="47"/>
    </row>
    <row r="2573" spans="2:13" s="25" customFormat="1" ht="15" customHeight="1">
      <c r="B2573" s="43"/>
      <c r="M2573" s="47"/>
    </row>
    <row r="2574" spans="2:13" s="25" customFormat="1" ht="15" customHeight="1">
      <c r="B2574" s="43"/>
      <c r="M2574" s="47"/>
    </row>
    <row r="2575" spans="2:13" s="25" customFormat="1" ht="15" customHeight="1">
      <c r="B2575" s="43"/>
      <c r="M2575" s="47"/>
    </row>
    <row r="2576" spans="2:13" s="25" customFormat="1" ht="15" customHeight="1">
      <c r="B2576" s="43"/>
      <c r="M2576" s="47"/>
    </row>
    <row r="2577" spans="2:13" s="25" customFormat="1" ht="15" customHeight="1">
      <c r="B2577" s="43"/>
      <c r="M2577" s="47"/>
    </row>
    <row r="2578" spans="2:13" s="25" customFormat="1" ht="15" customHeight="1">
      <c r="B2578" s="43"/>
      <c r="M2578" s="47"/>
    </row>
    <row r="2579" spans="2:13" s="25" customFormat="1" ht="15" customHeight="1">
      <c r="B2579" s="43"/>
      <c r="M2579" s="47"/>
    </row>
    <row r="2580" spans="2:13" s="25" customFormat="1" ht="15" customHeight="1">
      <c r="B2580" s="43"/>
      <c r="M2580" s="47"/>
    </row>
    <row r="2581" spans="2:13" s="25" customFormat="1" ht="15" customHeight="1">
      <c r="B2581" s="43"/>
      <c r="M2581" s="47"/>
    </row>
    <row r="2582" spans="2:13" s="25" customFormat="1" ht="15" customHeight="1">
      <c r="B2582" s="43"/>
      <c r="M2582" s="47"/>
    </row>
    <row r="2583" spans="2:13" s="25" customFormat="1" ht="15" customHeight="1">
      <c r="B2583" s="43"/>
      <c r="M2583" s="47"/>
    </row>
    <row r="2584" spans="2:13" s="25" customFormat="1" ht="15" customHeight="1">
      <c r="B2584" s="43"/>
      <c r="M2584" s="47"/>
    </row>
    <row r="2585" spans="2:13" s="25" customFormat="1" ht="15" customHeight="1">
      <c r="B2585" s="43"/>
      <c r="M2585" s="47"/>
    </row>
    <row r="2586" spans="2:13" s="25" customFormat="1" ht="15" customHeight="1">
      <c r="B2586" s="43"/>
      <c r="M2586" s="47"/>
    </row>
    <row r="2587" spans="2:13" s="25" customFormat="1" ht="15" customHeight="1">
      <c r="B2587" s="43"/>
      <c r="M2587" s="47"/>
    </row>
    <row r="2588" spans="2:13" s="25" customFormat="1" ht="15" customHeight="1">
      <c r="B2588" s="43"/>
      <c r="M2588" s="47"/>
    </row>
    <row r="2589" spans="2:13" s="25" customFormat="1" ht="15" customHeight="1">
      <c r="B2589" s="43"/>
      <c r="M2589" s="47"/>
    </row>
    <row r="2590" spans="2:13" s="25" customFormat="1" ht="15" customHeight="1">
      <c r="B2590" s="43"/>
      <c r="M2590" s="47"/>
    </row>
    <row r="2591" spans="2:13" s="25" customFormat="1" ht="15" customHeight="1">
      <c r="B2591" s="43"/>
      <c r="M2591" s="47"/>
    </row>
    <row r="2592" spans="2:13" s="25" customFormat="1" ht="15" customHeight="1">
      <c r="B2592" s="43"/>
      <c r="M2592" s="47"/>
    </row>
    <row r="2593" spans="2:13" s="25" customFormat="1" ht="15" customHeight="1">
      <c r="B2593" s="43"/>
      <c r="M2593" s="47"/>
    </row>
    <row r="2594" spans="2:13" s="25" customFormat="1" ht="15" customHeight="1">
      <c r="B2594" s="43"/>
      <c r="M2594" s="47"/>
    </row>
    <row r="2595" spans="2:13" s="25" customFormat="1" ht="15" customHeight="1">
      <c r="B2595" s="43"/>
      <c r="M2595" s="47"/>
    </row>
    <row r="2596" spans="2:13" s="25" customFormat="1" ht="15" customHeight="1">
      <c r="B2596" s="43"/>
      <c r="M2596" s="47"/>
    </row>
    <row r="2597" spans="2:13" s="25" customFormat="1" ht="15" customHeight="1">
      <c r="B2597" s="43"/>
      <c r="M2597" s="47"/>
    </row>
    <row r="2598" spans="2:13" s="25" customFormat="1" ht="15" customHeight="1">
      <c r="B2598" s="43"/>
      <c r="M2598" s="47"/>
    </row>
    <row r="2599" spans="2:13" s="25" customFormat="1" ht="15" customHeight="1">
      <c r="B2599" s="43"/>
      <c r="M2599" s="47"/>
    </row>
    <row r="2600" spans="2:13" s="25" customFormat="1" ht="15" customHeight="1">
      <c r="B2600" s="43"/>
      <c r="M2600" s="47"/>
    </row>
  </sheetData>
  <sheetProtection/>
  <mergeCells count="6">
    <mergeCell ref="A1:L1"/>
    <mergeCell ref="E4:F4"/>
    <mergeCell ref="G4:H4"/>
    <mergeCell ref="I4:J4"/>
    <mergeCell ref="K4:L4"/>
    <mergeCell ref="C4:D4"/>
  </mergeCells>
  <printOptions horizontalCentered="1"/>
  <pageMargins left="0.3937007874015748" right="0.3937007874015748" top="0.62" bottom="0.3937007874015748" header="0" footer="0"/>
  <pageSetup fitToHeight="1" fitToWidth="1" horizontalDpi="360" verticalDpi="36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zoomScalePageLayoutView="0" workbookViewId="0" topLeftCell="A1">
      <selection activeCell="A1" sqref="A1:G1"/>
    </sheetView>
  </sheetViews>
  <sheetFormatPr defaultColWidth="11.421875" defaultRowHeight="15" customHeight="1"/>
  <cols>
    <col min="1" max="1" width="6.7109375" style="0" customWidth="1"/>
    <col min="2" max="2" width="39.140625" style="0" bestFit="1" customWidth="1"/>
    <col min="3" max="3" width="11.7109375" style="0" customWidth="1"/>
    <col min="4" max="4" width="6.7109375" style="0" customWidth="1"/>
    <col min="5" max="5" width="11.00390625" style="0" bestFit="1" customWidth="1"/>
    <col min="6" max="6" width="8.421875" style="0" customWidth="1"/>
    <col min="7" max="7" width="4.7109375" style="0" customWidth="1"/>
  </cols>
  <sheetData>
    <row r="1" spans="1:21" s="1" customFormat="1" ht="15" customHeight="1">
      <c r="A1" s="75" t="s">
        <v>7</v>
      </c>
      <c r="B1" s="75"/>
      <c r="C1" s="75"/>
      <c r="D1" s="75"/>
      <c r="E1" s="75"/>
      <c r="F1" s="75"/>
      <c r="G1" s="7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1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ht="15" customHeight="1">
      <c r="A3" s="2" t="s">
        <v>2</v>
      </c>
      <c r="B3" s="1" t="s">
        <v>0</v>
      </c>
      <c r="C3" s="2" t="s">
        <v>1</v>
      </c>
      <c r="D3" s="75" t="s">
        <v>4</v>
      </c>
      <c r="E3" s="75"/>
      <c r="F3" s="75" t="s">
        <v>5</v>
      </c>
      <c r="G3" s="7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7" ht="19.5" customHeight="1">
      <c r="A4" s="2">
        <f>RANK(C4,C$4:C$47,1)</f>
        <v>4</v>
      </c>
      <c r="B4" s="1" t="str">
        <f>'Durchgangszeiten(Eingabe)'!A5</f>
        <v>Robert Voigtländer</v>
      </c>
      <c r="C4" s="6">
        <f>D4+F4</f>
        <v>0.001192129629629557</v>
      </c>
      <c r="D4" s="6">
        <f>'Durchgangszeiten(Eingabe)'!F5-'Durchgangszeiten(Eingabe)'!$B$3-'Durchgangszeiten(Eingabe)'!D5</f>
        <v>0.000787037037036975</v>
      </c>
      <c r="E4" s="2">
        <f aca="true" t="shared" si="0" ref="E4:E47">RANK(D4,D$4:D$48,1)</f>
        <v>5</v>
      </c>
      <c r="F4" s="6">
        <f>'Durchgangszeiten(Eingabe)'!J5-'Durchgangszeiten(Eingabe)'!H5</f>
        <v>0.0004050925925925819</v>
      </c>
      <c r="G4" s="2">
        <f>RANK(F4,F$4:F$47,1)</f>
        <v>8</v>
      </c>
    </row>
    <row r="5" spans="1:21" s="1" customFormat="1" ht="15" customHeight="1">
      <c r="A5" s="2">
        <f aca="true" t="shared" si="1" ref="A5:A46">RANK(C5,C$4:C$47,1)</f>
        <v>2</v>
      </c>
      <c r="B5" s="1" t="str">
        <f>'Durchgangszeiten(Eingabe)'!A6</f>
        <v>Martin Keiml</v>
      </c>
      <c r="C5" s="6">
        <f aca="true" t="shared" si="2" ref="C5:C46">D5+F5</f>
        <v>0.0010300925925925686</v>
      </c>
      <c r="D5" s="6">
        <f>'Durchgangszeiten(Eingabe)'!F6-'Durchgangszeiten(Eingabe)'!$B$3-'Durchgangszeiten(Eingabe)'!D6</f>
        <v>0.0006712962962962532</v>
      </c>
      <c r="E5" s="2">
        <f t="shared" si="0"/>
        <v>3</v>
      </c>
      <c r="F5" s="6">
        <f>'Durchgangszeiten(Eingabe)'!J6-'Durchgangszeiten(Eingabe)'!H6</f>
        <v>0.0003587962962963154</v>
      </c>
      <c r="G5" s="2">
        <f aca="true" t="shared" si="3" ref="G5:G46">RANK(F5,F$4:F$47,1)</f>
        <v>5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1" customFormat="1" ht="15" customHeight="1">
      <c r="A6" s="2">
        <f t="shared" si="1"/>
        <v>6</v>
      </c>
      <c r="B6" s="1" t="str">
        <f>'Durchgangszeiten(Eingabe)'!A7</f>
        <v>Walter Lima</v>
      </c>
      <c r="C6" s="6">
        <f t="shared" si="2"/>
        <v>0.0012731481481481621</v>
      </c>
      <c r="D6" s="6">
        <f>'Durchgangszeiten(Eingabe)'!F7-'Durchgangszeiten(Eingabe)'!$B$3-'Durchgangszeiten(Eingabe)'!D7</f>
        <v>0.0009606481481482243</v>
      </c>
      <c r="E6" s="2">
        <f t="shared" si="0"/>
        <v>8</v>
      </c>
      <c r="F6" s="6">
        <f>'Durchgangszeiten(Eingabe)'!J7-'Durchgangszeiten(Eingabe)'!H7</f>
        <v>0.00031249999999993783</v>
      </c>
      <c r="G6" s="2">
        <f t="shared" si="3"/>
        <v>2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1" customFormat="1" ht="15" customHeight="1">
      <c r="A7" s="2">
        <f t="shared" si="1"/>
        <v>7</v>
      </c>
      <c r="B7" s="1" t="str">
        <f>'Durchgangszeiten(Eingabe)'!A8</f>
        <v>Stefan Tschapeller</v>
      </c>
      <c r="C7" s="6">
        <f t="shared" si="2"/>
        <v>0.0014120370370370727</v>
      </c>
      <c r="D7" s="6">
        <f>'Durchgangszeiten(Eingabe)'!F8-'Durchgangszeiten(Eingabe)'!$B$3-'Durchgangszeiten(Eingabe)'!D8</f>
        <v>0.0010763888888889461</v>
      </c>
      <c r="E7" s="2">
        <f t="shared" si="0"/>
        <v>16</v>
      </c>
      <c r="F7" s="6">
        <f>'Durchgangszeiten(Eingabe)'!J8-'Durchgangszeiten(Eingabe)'!H8</f>
        <v>0.0003356481481481266</v>
      </c>
      <c r="G7" s="2">
        <f t="shared" si="3"/>
        <v>3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1" customFormat="1" ht="15" customHeight="1">
      <c r="A8" s="2">
        <f t="shared" si="1"/>
        <v>5</v>
      </c>
      <c r="B8" s="1" t="str">
        <f>'Durchgangszeiten(Eingabe)'!A9</f>
        <v>Paul Richter</v>
      </c>
      <c r="C8" s="6">
        <f t="shared" si="2"/>
        <v>0.0012615740740740122</v>
      </c>
      <c r="D8" s="6">
        <f>'Durchgangszeiten(Eingabe)'!F9-'Durchgangszeiten(Eingabe)'!$B$3-'Durchgangszeiten(Eingabe)'!D9</f>
        <v>0.0008796296296296191</v>
      </c>
      <c r="E8" s="2">
        <f t="shared" si="0"/>
        <v>7</v>
      </c>
      <c r="F8" s="6">
        <f>'Durchgangszeiten(Eingabe)'!J9-'Durchgangszeiten(Eingabe)'!H9</f>
        <v>0.00038194444444439313</v>
      </c>
      <c r="G8" s="2">
        <f t="shared" si="3"/>
        <v>7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1" customFormat="1" ht="15" customHeight="1">
      <c r="A9" s="2">
        <f t="shared" si="1"/>
        <v>8</v>
      </c>
      <c r="B9" s="1" t="str">
        <f>'Durchgangszeiten(Eingabe)'!A10</f>
        <v>Michi Schiffer</v>
      </c>
      <c r="C9" s="6">
        <f t="shared" si="2"/>
        <v>0.0014236111111111116</v>
      </c>
      <c r="D9" s="6">
        <f>'Durchgangszeiten(Eingabe)'!F10-'Durchgangszeiten(Eingabe)'!$B$3-'Durchgangszeiten(Eingabe)'!D10</f>
        <v>0.0010648148148147962</v>
      </c>
      <c r="E9" s="2">
        <f t="shared" si="0"/>
        <v>15</v>
      </c>
      <c r="F9" s="6">
        <f>'Durchgangszeiten(Eingabe)'!J10-'Durchgangszeiten(Eingabe)'!H10</f>
        <v>0.0003587962962963154</v>
      </c>
      <c r="G9" s="2">
        <f t="shared" si="3"/>
        <v>5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1" customFormat="1" ht="15" customHeight="1">
      <c r="A10" s="2">
        <f t="shared" si="1"/>
        <v>13</v>
      </c>
      <c r="B10" s="1" t="str">
        <f>'Durchgangszeiten(Eingabe)'!A11</f>
        <v>Rudi Lässig</v>
      </c>
      <c r="C10" s="6">
        <f t="shared" si="2"/>
        <v>0.0016087962962962887</v>
      </c>
      <c r="D10" s="6">
        <f>'Durchgangszeiten(Eingabe)'!F11-'Durchgangszeiten(Eingabe)'!$B$3-'Durchgangszeiten(Eingabe)'!D11</f>
        <v>0.0008564814814814303</v>
      </c>
      <c r="E10" s="2">
        <f t="shared" si="0"/>
        <v>6</v>
      </c>
      <c r="F10" s="6">
        <f>'Durchgangszeiten(Eingabe)'!J11-'Durchgangszeiten(Eingabe)'!H11</f>
        <v>0.0007523148148148584</v>
      </c>
      <c r="G10" s="2">
        <f t="shared" si="3"/>
        <v>29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s="1" customFormat="1" ht="15" customHeight="1">
      <c r="A11" s="2">
        <f t="shared" si="1"/>
        <v>20</v>
      </c>
      <c r="B11" s="1" t="str">
        <f>'Durchgangszeiten(Eingabe)'!A12</f>
        <v>Sascha Dollinger</v>
      </c>
      <c r="C11" s="6">
        <f t="shared" si="2"/>
        <v>0.0017592592592594603</v>
      </c>
      <c r="D11" s="6">
        <f>'Durchgangszeiten(Eingabe)'!F12-'Durchgangszeiten(Eingabe)'!$B$3-'Durchgangszeiten(Eingabe)'!D12</f>
        <v>0.0011342592592593626</v>
      </c>
      <c r="E11" s="2">
        <f t="shared" si="0"/>
        <v>20</v>
      </c>
      <c r="F11" s="6">
        <f>'Durchgangszeiten(Eingabe)'!J12-'Durchgangszeiten(Eingabe)'!H12</f>
        <v>0.0006250000000000977</v>
      </c>
      <c r="G11" s="2">
        <f t="shared" si="3"/>
        <v>23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1" customFormat="1" ht="15" customHeight="1">
      <c r="A12" s="2">
        <f t="shared" si="1"/>
        <v>29</v>
      </c>
      <c r="B12" s="1" t="str">
        <f>'Durchgangszeiten(Eingabe)'!A13</f>
        <v>Peter Polak</v>
      </c>
      <c r="C12" s="6">
        <f t="shared" si="2"/>
        <v>0.0022222222222222365</v>
      </c>
      <c r="D12" s="6">
        <f>'Durchgangszeiten(Eingabe)'!F13-'Durchgangszeiten(Eingabe)'!$B$3-'Durchgangszeiten(Eingabe)'!D13</f>
        <v>0.0014120370370370727</v>
      </c>
      <c r="E12" s="2">
        <f t="shared" si="0"/>
        <v>29</v>
      </c>
      <c r="F12" s="6">
        <f>'Durchgangszeiten(Eingabe)'!J13-'Durchgangszeiten(Eingabe)'!H13</f>
        <v>0.0008101851851851638</v>
      </c>
      <c r="G12" s="2">
        <f t="shared" si="3"/>
        <v>34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s="1" customFormat="1" ht="15" customHeight="1">
      <c r="A13" s="2">
        <f t="shared" si="1"/>
        <v>10</v>
      </c>
      <c r="B13" s="1" t="str">
        <f>'Durchgangszeiten(Eingabe)'!A14</f>
        <v>Rudolf Langsteiner</v>
      </c>
      <c r="C13" s="6">
        <f t="shared" si="2"/>
        <v>0.001481481481481417</v>
      </c>
      <c r="D13" s="6">
        <f>'Durchgangszeiten(Eingabe)'!F14-'Durchgangszeiten(Eingabe)'!$B$3-'Durchgangszeiten(Eingabe)'!D14</f>
        <v>0.0010185185185185297</v>
      </c>
      <c r="E13" s="2">
        <f t="shared" si="0"/>
        <v>11</v>
      </c>
      <c r="F13" s="6">
        <f>'Durchgangszeiten(Eingabe)'!J14-'Durchgangszeiten(Eingabe)'!H14</f>
        <v>0.0004629629629628873</v>
      </c>
      <c r="G13" s="2">
        <f t="shared" si="3"/>
        <v>13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s="1" customFormat="1" ht="15" customHeight="1">
      <c r="A14" s="2">
        <f t="shared" si="1"/>
        <v>9</v>
      </c>
      <c r="B14" s="1" t="str">
        <f>'Durchgangszeiten(Eingabe)'!A15</f>
        <v>Thomas Gössl</v>
      </c>
      <c r="C14" s="6">
        <f t="shared" si="2"/>
        <v>0.0014699074074073781</v>
      </c>
      <c r="D14" s="6">
        <f>'Durchgangszeiten(Eingabe)'!F15-'Durchgangszeiten(Eingabe)'!$B$3-'Durchgangszeiten(Eingabe)'!D15</f>
        <v>0.0006712962962962532</v>
      </c>
      <c r="E14" s="2">
        <f t="shared" si="0"/>
        <v>3</v>
      </c>
      <c r="F14" s="6">
        <f>'Durchgangszeiten(Eingabe)'!J15-'Durchgangszeiten(Eingabe)'!H15</f>
        <v>0.0007986111111111249</v>
      </c>
      <c r="G14" s="2">
        <f t="shared" si="3"/>
        <v>32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s="1" customFormat="1" ht="15" customHeight="1">
      <c r="A15" s="2">
        <f t="shared" si="1"/>
        <v>25</v>
      </c>
      <c r="B15" s="1" t="str">
        <f>'Durchgangszeiten(Eingabe)'!A16</f>
        <v>Boris Treml</v>
      </c>
      <c r="C15" s="6">
        <f t="shared" si="2"/>
        <v>0.0020486111111112093</v>
      </c>
      <c r="D15" s="6">
        <f>'Durchgangszeiten(Eingabe)'!F16-'Durchgangszeiten(Eingabe)'!$B$3-'Durchgangszeiten(Eingabe)'!D16</f>
        <v>0.0015625000000000222</v>
      </c>
      <c r="E15" s="2">
        <f t="shared" si="0"/>
        <v>31</v>
      </c>
      <c r="F15" s="6">
        <f>'Durchgangszeiten(Eingabe)'!J16-'Durchgangszeiten(Eingabe)'!H16</f>
        <v>0.0004861111111111871</v>
      </c>
      <c r="G15" s="2">
        <f t="shared" si="3"/>
        <v>15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s="1" customFormat="1" ht="15" customHeight="1">
      <c r="A16" s="2">
        <f t="shared" si="1"/>
        <v>18</v>
      </c>
      <c r="B16" s="1" t="str">
        <f>'Durchgangszeiten(Eingabe)'!A17</f>
        <v>Adi Gschwandtner</v>
      </c>
      <c r="C16" s="6">
        <f t="shared" si="2"/>
        <v>0.0017129629629628607</v>
      </c>
      <c r="D16" s="6">
        <f>'Durchgangszeiten(Eingabe)'!F17-'Durchgangszeiten(Eingabe)'!$B$3-'Durchgangszeiten(Eingabe)'!D17</f>
        <v>0.0011111111111110628</v>
      </c>
      <c r="E16" s="2">
        <f t="shared" si="0"/>
        <v>18</v>
      </c>
      <c r="F16" s="6">
        <f>'Durchgangszeiten(Eingabe)'!J17-'Durchgangszeiten(Eingabe)'!H17</f>
        <v>0.0006018518518517979</v>
      </c>
      <c r="G16" s="2">
        <f t="shared" si="3"/>
        <v>21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s="1" customFormat="1" ht="15" customHeight="1">
      <c r="A17" s="2">
        <f t="shared" si="1"/>
        <v>16</v>
      </c>
      <c r="B17" s="1" t="str">
        <f>'Durchgangszeiten(Eingabe)'!A18</f>
        <v>Franz Heily</v>
      </c>
      <c r="C17" s="6">
        <f t="shared" si="2"/>
        <v>0.0016550925925925553</v>
      </c>
      <c r="D17" s="6">
        <f>'Durchgangszeiten(Eingabe)'!F18-'Durchgangszeiten(Eingabe)'!$B$3-'Durchgangszeiten(Eingabe)'!D18</f>
        <v>0.0014004629629629228</v>
      </c>
      <c r="E17" s="2">
        <f t="shared" si="0"/>
        <v>28</v>
      </c>
      <c r="F17" s="6">
        <f>'Durchgangszeiten(Eingabe)'!J18-'Durchgangszeiten(Eingabe)'!H18</f>
        <v>0.0002546296296296324</v>
      </c>
      <c r="G17" s="2">
        <f t="shared" si="3"/>
        <v>1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s="1" customFormat="1" ht="15" customHeight="1">
      <c r="A18" s="2">
        <f t="shared" si="1"/>
        <v>30</v>
      </c>
      <c r="B18" s="1" t="str">
        <f>'Durchgangszeiten(Eingabe)'!A19</f>
        <v>Axel Wallquist</v>
      </c>
      <c r="C18" s="6">
        <f t="shared" si="2"/>
        <v>0.0022453703703703143</v>
      </c>
      <c r="D18" s="6">
        <f>'Durchgangszeiten(Eingabe)'!F19-'Durchgangszeiten(Eingabe)'!$B$3-'Durchgangszeiten(Eingabe)'!D19</f>
        <v>0.0016666666666665941</v>
      </c>
      <c r="E18" s="2">
        <f t="shared" si="0"/>
        <v>33</v>
      </c>
      <c r="F18" s="6">
        <f>'Durchgangszeiten(Eingabe)'!J19-'Durchgangszeiten(Eingabe)'!H19</f>
        <v>0.0005787037037037202</v>
      </c>
      <c r="G18" s="2">
        <f t="shared" si="3"/>
        <v>20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s="1" customFormat="1" ht="15" customHeight="1">
      <c r="A19" s="2">
        <f t="shared" si="1"/>
        <v>27</v>
      </c>
      <c r="B19" s="1" t="str">
        <f>'Durchgangszeiten(Eingabe)'!A20</f>
        <v>Manfred Garschall</v>
      </c>
      <c r="C19" s="6">
        <f t="shared" si="2"/>
        <v>0.0021180555555555536</v>
      </c>
      <c r="D19" s="6">
        <f>'Durchgangszeiten(Eingabe)'!F20-'Durchgangszeiten(Eingabe)'!$B$3-'Durchgangszeiten(Eingabe)'!D20</f>
        <v>0.0013657407407406952</v>
      </c>
      <c r="E19" s="2">
        <f t="shared" si="0"/>
        <v>26</v>
      </c>
      <c r="F19" s="6">
        <f>'Durchgangszeiten(Eingabe)'!J20-'Durchgangszeiten(Eingabe)'!H20</f>
        <v>0.0007523148148148584</v>
      </c>
      <c r="G19" s="2">
        <f t="shared" si="3"/>
        <v>29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s="1" customFormat="1" ht="15" customHeight="1">
      <c r="A20" s="2">
        <f t="shared" si="1"/>
        <v>23</v>
      </c>
      <c r="B20" s="1" t="str">
        <f>'Durchgangszeiten(Eingabe)'!A21</f>
        <v>Martin Stumpf</v>
      </c>
      <c r="C20" s="6">
        <f t="shared" si="2"/>
        <v>0.0018634259259259212</v>
      </c>
      <c r="D20" s="6">
        <f>'Durchgangszeiten(Eingabe)'!F21-'Durchgangszeiten(Eingabe)'!$B$3-'Durchgangszeiten(Eingabe)'!D21</f>
        <v>0.000995370370370341</v>
      </c>
      <c r="E20" s="2">
        <f t="shared" si="0"/>
        <v>9</v>
      </c>
      <c r="F20" s="6">
        <f>'Durchgangszeiten(Eingabe)'!J21-'Durchgangszeiten(Eingabe)'!H21</f>
        <v>0.0008680555555555802</v>
      </c>
      <c r="G20" s="2">
        <f t="shared" si="3"/>
        <v>38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s="1" customFormat="1" ht="15" customHeight="1">
      <c r="A21" s="2">
        <f t="shared" si="1"/>
        <v>12</v>
      </c>
      <c r="B21" s="1" t="str">
        <f>'Durchgangszeiten(Eingabe)'!A22</f>
        <v>Harald Kaufmann</v>
      </c>
      <c r="C21" s="6">
        <f t="shared" si="2"/>
        <v>0.0015393518518519445</v>
      </c>
      <c r="D21" s="6">
        <f>'Durchgangszeiten(Eingabe)'!F22-'Durchgangszeiten(Eingabe)'!$B$3-'Durchgangszeiten(Eingabe)'!D22</f>
        <v>0.0011226851851852127</v>
      </c>
      <c r="E21" s="2">
        <f t="shared" si="0"/>
        <v>19</v>
      </c>
      <c r="F21" s="6">
        <f>'Durchgangszeiten(Eingabe)'!J22-'Durchgangszeiten(Eingabe)'!H22</f>
        <v>0.0004166666666667318</v>
      </c>
      <c r="G21" s="2">
        <f t="shared" si="3"/>
        <v>9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s="1" customFormat="1" ht="15" customHeight="1">
      <c r="A22" s="2">
        <f t="shared" si="1"/>
        <v>38</v>
      </c>
      <c r="B22" s="1" t="str">
        <f>'Durchgangszeiten(Eingabe)'!A23</f>
        <v>Gerhard Gstöttner</v>
      </c>
      <c r="C22" s="6">
        <f t="shared" si="2"/>
        <v>0.002650462962963007</v>
      </c>
      <c r="D22" s="6">
        <f>'Durchgangszeiten(Eingabe)'!F23-'Durchgangszeiten(Eingabe)'!$B$3-'Durchgangszeiten(Eingabe)'!D23</f>
        <v>0.0016435185185185164</v>
      </c>
      <c r="E22" s="2">
        <f t="shared" si="0"/>
        <v>32</v>
      </c>
      <c r="F22" s="6">
        <f>'Durchgangszeiten(Eingabe)'!J23-'Durchgangszeiten(Eingabe)'!H23</f>
        <v>0.0010069444444444908</v>
      </c>
      <c r="G22" s="2">
        <f t="shared" si="3"/>
        <v>41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s="1" customFormat="1" ht="15" customHeight="1">
      <c r="A23" s="2">
        <f t="shared" si="1"/>
        <v>3</v>
      </c>
      <c r="B23" s="1" t="str">
        <f>'Durchgangszeiten(Eingabe)'!A24</f>
        <v>Franz Neunteufl/Schneckerl</v>
      </c>
      <c r="C23" s="6">
        <f t="shared" si="2"/>
        <v>0.0011458333333332904</v>
      </c>
      <c r="D23" s="6">
        <f>'Durchgangszeiten(Eingabe)'!F24-'Durchgangszeiten(Eingabe)'!$B$3-'Durchgangszeiten(Eingabe)'!D24</f>
        <v>0.0005092592592592649</v>
      </c>
      <c r="E23" s="2">
        <f t="shared" si="0"/>
        <v>1</v>
      </c>
      <c r="F23" s="6">
        <f>'Durchgangszeiten(Eingabe)'!J24-'Durchgangszeiten(Eingabe)'!H24</f>
        <v>0.0006365740740740256</v>
      </c>
      <c r="G23" s="2">
        <f t="shared" si="3"/>
        <v>24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s="1" customFormat="1" ht="15" customHeight="1">
      <c r="A24" s="2">
        <f t="shared" si="1"/>
        <v>21</v>
      </c>
      <c r="B24" s="1" t="str">
        <f>'Durchgangszeiten(Eingabe)'!A25</f>
        <v>Alexander Heili</v>
      </c>
      <c r="C24" s="6">
        <f t="shared" si="2"/>
        <v>0.0018287037037038045</v>
      </c>
      <c r="D24" s="6">
        <f>'Durchgangszeiten(Eingabe)'!F25-'Durchgangszeiten(Eingabe)'!$B$3-'Durchgangszeiten(Eingabe)'!D25</f>
        <v>0.0012268518518518956</v>
      </c>
      <c r="E24" s="2">
        <f t="shared" si="0"/>
        <v>22</v>
      </c>
      <c r="F24" s="6">
        <f>'Durchgangszeiten(Eingabe)'!J25-'Durchgangszeiten(Eingabe)'!H25</f>
        <v>0.0006018518518519089</v>
      </c>
      <c r="G24" s="2">
        <f t="shared" si="3"/>
        <v>22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s="1" customFormat="1" ht="15" customHeight="1">
      <c r="A25" s="2">
        <f t="shared" si="1"/>
        <v>24</v>
      </c>
      <c r="B25" s="1" t="str">
        <f>'Durchgangszeiten(Eingabe)'!A26</f>
        <v>Roland Rillander</v>
      </c>
      <c r="C25" s="6">
        <f t="shared" si="2"/>
        <v>0.0020370370370370594</v>
      </c>
      <c r="D25" s="6">
        <f>'Durchgangszeiten(Eingabe)'!F26-'Durchgangszeiten(Eingabe)'!$B$3-'Durchgangszeiten(Eingabe)'!D26</f>
        <v>0.0013078703703703898</v>
      </c>
      <c r="E25" s="2">
        <f t="shared" si="0"/>
        <v>24</v>
      </c>
      <c r="F25" s="6">
        <f>'Durchgangszeiten(Eingabe)'!J26-'Durchgangszeiten(Eingabe)'!H26</f>
        <v>0.0007291666666666696</v>
      </c>
      <c r="G25" s="2">
        <f t="shared" si="3"/>
        <v>27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s="1" customFormat="1" ht="15" customHeight="1">
      <c r="A26" s="2">
        <f t="shared" si="1"/>
        <v>19</v>
      </c>
      <c r="B26" s="1" t="str">
        <f>'Durchgangszeiten(Eingabe)'!A27</f>
        <v>Hermann Keiml</v>
      </c>
      <c r="C26" s="6">
        <f t="shared" si="2"/>
        <v>0.0017361111111111605</v>
      </c>
      <c r="D26" s="6">
        <f>'Durchgangszeiten(Eingabe)'!F27-'Durchgangszeiten(Eingabe)'!$B$3-'Durchgangszeiten(Eingabe)'!D27</f>
        <v>0.001388888888888884</v>
      </c>
      <c r="E26" s="2">
        <f t="shared" si="0"/>
        <v>27</v>
      </c>
      <c r="F26" s="6">
        <f>'Durchgangszeiten(Eingabe)'!J27-'Durchgangszeiten(Eingabe)'!H27</f>
        <v>0.0003472222222222765</v>
      </c>
      <c r="G26" s="2">
        <f t="shared" si="3"/>
        <v>4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s="1" customFormat="1" ht="15" customHeight="1">
      <c r="A27" s="2">
        <f t="shared" si="1"/>
        <v>14</v>
      </c>
      <c r="B27" s="1" t="str">
        <f>'Durchgangszeiten(Eingabe)'!A28</f>
        <v>Edgar "Eddd" Tiller</v>
      </c>
      <c r="C27" s="6">
        <f t="shared" si="2"/>
        <v>0.0016203703703704386</v>
      </c>
      <c r="D27" s="6">
        <f>'Durchgangszeiten(Eingabe)'!F28-'Durchgangszeiten(Eingabe)'!$B$3-'Durchgangszeiten(Eingabe)'!D28</f>
        <v>0.0010763888888889461</v>
      </c>
      <c r="E27" s="2">
        <f t="shared" si="0"/>
        <v>16</v>
      </c>
      <c r="F27" s="6">
        <f>'Durchgangszeiten(Eingabe)'!J28-'Durchgangszeiten(Eingabe)'!H28</f>
        <v>0.0005439814814814925</v>
      </c>
      <c r="G27" s="2">
        <f t="shared" si="3"/>
        <v>18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s="1" customFormat="1" ht="15" customHeight="1">
      <c r="A28" s="2">
        <f t="shared" si="1"/>
        <v>37</v>
      </c>
      <c r="B28" s="1" t="str">
        <f>'Durchgangszeiten(Eingabe)'!A29</f>
        <v>Herbert Tyra</v>
      </c>
      <c r="C28" s="6">
        <f t="shared" si="2"/>
        <v>0.0026157407407407796</v>
      </c>
      <c r="D28" s="6">
        <f>'Durchgangszeiten(Eingabe)'!F29-'Durchgangszeiten(Eingabe)'!$B$3-'Durchgangszeiten(Eingabe)'!D29</f>
        <v>0.0020486111111110983</v>
      </c>
      <c r="E28" s="2">
        <f t="shared" si="0"/>
        <v>42</v>
      </c>
      <c r="F28" s="6">
        <f>'Durchgangszeiten(Eingabe)'!J29-'Durchgangszeiten(Eingabe)'!H29</f>
        <v>0.0005671296296296813</v>
      </c>
      <c r="G28" s="2">
        <f t="shared" si="3"/>
        <v>19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s="1" customFormat="1" ht="15" customHeight="1">
      <c r="A29" s="2">
        <f t="shared" si="1"/>
        <v>15</v>
      </c>
      <c r="B29" s="1" t="str">
        <f>'Durchgangszeiten(Eingabe)'!A30</f>
        <v>Manfred Böhm</v>
      </c>
      <c r="C29" s="6">
        <f t="shared" si="2"/>
        <v>0.0016435185185186274</v>
      </c>
      <c r="D29" s="6">
        <f>'Durchgangszeiten(Eingabe)'!F30-'Durchgangszeiten(Eingabe)'!$B$3-'Durchgangszeiten(Eingabe)'!D30</f>
        <v>0.000995370370370452</v>
      </c>
      <c r="E29" s="2">
        <f t="shared" si="0"/>
        <v>10</v>
      </c>
      <c r="F29" s="6">
        <f>'Durchgangszeiten(Eingabe)'!J30-'Durchgangszeiten(Eingabe)'!H30</f>
        <v>0.0006481481481481755</v>
      </c>
      <c r="G29" s="2">
        <f t="shared" si="3"/>
        <v>25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s="1" customFormat="1" ht="15" customHeight="1">
      <c r="A30" s="2">
        <f t="shared" si="1"/>
        <v>26</v>
      </c>
      <c r="B30" s="1" t="str">
        <f>'Durchgangszeiten(Eingabe)'!A31</f>
        <v>Tanja Neubauer</v>
      </c>
      <c r="C30" s="6">
        <f t="shared" si="2"/>
        <v>0.002094907407407365</v>
      </c>
      <c r="D30" s="6">
        <f>'Durchgangszeiten(Eingabe)'!F31-'Durchgangszeiten(Eingabe)'!$B$3-'Durchgangszeiten(Eingabe)'!D31</f>
        <v>0.0012962962962962399</v>
      </c>
      <c r="E30" s="2">
        <f t="shared" si="0"/>
        <v>23</v>
      </c>
      <c r="F30" s="6">
        <f>'Durchgangszeiten(Eingabe)'!J31-'Durchgangszeiten(Eingabe)'!H31</f>
        <v>0.0007986111111111249</v>
      </c>
      <c r="G30" s="2">
        <f t="shared" si="3"/>
        <v>32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s="1" customFormat="1" ht="15" customHeight="1">
      <c r="A31" s="2">
        <f t="shared" si="1"/>
        <v>36</v>
      </c>
      <c r="B31" s="1" t="str">
        <f>'Durchgangszeiten(Eingabe)'!A32</f>
        <v>Daniel Paulnsteiner</v>
      </c>
      <c r="C31" s="6">
        <f t="shared" si="2"/>
        <v>0.002569444444444513</v>
      </c>
      <c r="D31" s="6">
        <f>'Durchgangszeiten(Eingabe)'!F32-'Durchgangszeiten(Eingabe)'!$B$3-'Durchgangszeiten(Eingabe)'!D32</f>
        <v>0.0017245370370370106</v>
      </c>
      <c r="E31" s="2">
        <f t="shared" si="0"/>
        <v>35</v>
      </c>
      <c r="F31" s="6">
        <f>'Durchgangszeiten(Eingabe)'!J32-'Durchgangszeiten(Eingabe)'!H32</f>
        <v>0.0008449074074075025</v>
      </c>
      <c r="G31" s="2">
        <f t="shared" si="3"/>
        <v>37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s="1" customFormat="1" ht="15" customHeight="1">
      <c r="A32" s="2">
        <f t="shared" si="1"/>
        <v>22</v>
      </c>
      <c r="B32" s="1" t="str">
        <f>'Durchgangszeiten(Eingabe)'!A33</f>
        <v>Philipp Heimberger</v>
      </c>
      <c r="C32" s="6">
        <f t="shared" si="2"/>
        <v>0.0018402777777777324</v>
      </c>
      <c r="D32" s="6">
        <f>'Durchgangszeiten(Eingabe)'!F33-'Durchgangszeiten(Eingabe)'!$B$3-'Durchgangszeiten(Eingabe)'!D33</f>
        <v>0.0010300925925925686</v>
      </c>
      <c r="E32" s="2">
        <f t="shared" si="0"/>
        <v>12</v>
      </c>
      <c r="F32" s="6">
        <f>'Durchgangszeiten(Eingabe)'!J33-'Durchgangszeiten(Eingabe)'!H33</f>
        <v>0.0008101851851851638</v>
      </c>
      <c r="G32" s="2">
        <f t="shared" si="3"/>
        <v>34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7" ht="15" customHeight="1">
      <c r="A33" s="2">
        <f t="shared" si="1"/>
        <v>31</v>
      </c>
      <c r="B33" s="1" t="str">
        <f>'Durchgangszeiten(Eingabe)'!A34</f>
        <v>Paul Richter jun.</v>
      </c>
      <c r="C33" s="6">
        <f t="shared" si="2"/>
        <v>0.0023032407407407307</v>
      </c>
      <c r="D33" s="6">
        <f>'Durchgangszeiten(Eingabe)'!F34-'Durchgangszeiten(Eingabe)'!$B$3-'Durchgangszeiten(Eingabe)'!D34</f>
        <v>0.0013310185185184675</v>
      </c>
      <c r="E33" s="2">
        <f t="shared" si="0"/>
        <v>25</v>
      </c>
      <c r="F33" s="6">
        <f>'Durchgangszeiten(Eingabe)'!J34-'Durchgangszeiten(Eingabe)'!H34</f>
        <v>0.0009722222222222632</v>
      </c>
      <c r="G33" s="2">
        <f t="shared" si="3"/>
        <v>40</v>
      </c>
    </row>
    <row r="34" spans="1:21" s="1" customFormat="1" ht="15" customHeight="1">
      <c r="A34" s="2">
        <f t="shared" si="1"/>
        <v>34</v>
      </c>
      <c r="B34" s="1" t="str">
        <f>'Durchgangszeiten(Eingabe)'!A35</f>
        <v>Michael Zottl</v>
      </c>
      <c r="C34" s="6">
        <f t="shared" si="2"/>
        <v>0.0025115740740742076</v>
      </c>
      <c r="D34" s="6">
        <f>'Durchgangszeiten(Eingabe)'!F35-'Durchgangszeiten(Eingabe)'!$B$3-'Durchgangszeiten(Eingabe)'!D35</f>
        <v>0.001689814814814894</v>
      </c>
      <c r="E34" s="2">
        <f t="shared" si="0"/>
        <v>34</v>
      </c>
      <c r="F34" s="6">
        <f>'Durchgangszeiten(Eingabe)'!J35-'Durchgangszeiten(Eingabe)'!H35</f>
        <v>0.0008217592592593137</v>
      </c>
      <c r="G34" s="2">
        <f t="shared" si="3"/>
        <v>36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s="1" customFormat="1" ht="15" customHeight="1">
      <c r="A35" s="2">
        <f t="shared" si="1"/>
        <v>11</v>
      </c>
      <c r="B35" s="1" t="str">
        <f>'Durchgangszeiten(Eingabe)'!A36</f>
        <v>Kurt Schmidmayer</v>
      </c>
      <c r="C35" s="6">
        <f t="shared" si="2"/>
        <v>0.0014930555555554559</v>
      </c>
      <c r="D35" s="6">
        <f>'Durchgangszeiten(Eingabe)'!F36-'Durchgangszeiten(Eingabe)'!$B$3-'Durchgangszeiten(Eingabe)'!D36</f>
        <v>0.0010532407407406463</v>
      </c>
      <c r="E35" s="2">
        <f t="shared" si="0"/>
        <v>14</v>
      </c>
      <c r="F35" s="6">
        <f>'Durchgangszeiten(Eingabe)'!J36-'Durchgangszeiten(Eingabe)'!H36</f>
        <v>0.00043981481481480955</v>
      </c>
      <c r="G35" s="2">
        <f t="shared" si="3"/>
        <v>10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7" ht="15" customHeight="1">
      <c r="A36" s="2">
        <f t="shared" si="1"/>
        <v>41</v>
      </c>
      <c r="B36" s="1" t="str">
        <f>'Durchgangszeiten(Eingabe)'!A37</f>
        <v>Stefan Lindner</v>
      </c>
      <c r="C36" s="6">
        <f t="shared" si="2"/>
        <v>0.0028935185185183787</v>
      </c>
      <c r="D36" s="6">
        <f>'Durchgangszeiten(Eingabe)'!F37-'Durchgangszeiten(Eingabe)'!$B$3-'Durchgangszeiten(Eingabe)'!D37</f>
        <v>0.0024421296296295303</v>
      </c>
      <c r="E36" s="2">
        <f t="shared" si="0"/>
        <v>44</v>
      </c>
      <c r="F36" s="6">
        <f>'Durchgangszeiten(Eingabe)'!J37-'Durchgangszeiten(Eingabe)'!H37</f>
        <v>0.00045138888888884843</v>
      </c>
      <c r="G36" s="2">
        <f t="shared" si="3"/>
        <v>12</v>
      </c>
    </row>
    <row r="37" spans="1:7" ht="15" customHeight="1">
      <c r="A37" s="2">
        <f t="shared" si="1"/>
        <v>28</v>
      </c>
      <c r="B37" s="1" t="str">
        <f>'Durchgangszeiten(Eingabe)'!A38</f>
        <v>Andi Gössl</v>
      </c>
      <c r="C37" s="6">
        <f t="shared" si="2"/>
        <v>0.0021527777777777812</v>
      </c>
      <c r="D37" s="6">
        <f>'Durchgangszeiten(Eingabe)'!F38-'Durchgangszeiten(Eingabe)'!$B$3-'Durchgangszeiten(Eingabe)'!D38</f>
        <v>0.0014699074074073781</v>
      </c>
      <c r="E37" s="2">
        <f t="shared" si="0"/>
        <v>30</v>
      </c>
      <c r="F37" s="6">
        <f>'Durchgangszeiten(Eingabe)'!J38-'Durchgangszeiten(Eingabe)'!H38</f>
        <v>0.0006828703703704031</v>
      </c>
      <c r="G37" s="2">
        <f t="shared" si="3"/>
        <v>26</v>
      </c>
    </row>
    <row r="38" spans="1:7" ht="15" customHeight="1">
      <c r="A38" s="2">
        <f t="shared" si="1"/>
        <v>40</v>
      </c>
      <c r="B38" s="1" t="str">
        <f>'Durchgangszeiten(Eingabe)'!A39</f>
        <v>Klaus Garschall</v>
      </c>
      <c r="C38" s="6">
        <f t="shared" si="2"/>
        <v>0.0028356481481480733</v>
      </c>
      <c r="D38" s="6">
        <f>'Durchgangszeiten(Eingabe)'!F39-'Durchgangszeiten(Eingabe)'!$B$3-'Durchgangszeiten(Eingabe)'!D39</f>
        <v>0.0018981481481481488</v>
      </c>
      <c r="E38" s="2">
        <f t="shared" si="0"/>
        <v>38</v>
      </c>
      <c r="F38" s="6">
        <f>'Durchgangszeiten(Eingabe)'!J39-'Durchgangszeiten(Eingabe)'!H39</f>
        <v>0.0009374999999999245</v>
      </c>
      <c r="G38" s="2">
        <f t="shared" si="3"/>
        <v>39</v>
      </c>
    </row>
    <row r="39" spans="1:7" ht="15" customHeight="1">
      <c r="A39" s="2">
        <f t="shared" si="1"/>
        <v>17</v>
      </c>
      <c r="B39" s="1" t="str">
        <f>'Durchgangszeiten(Eingabe)'!A40</f>
        <v>Karl Sagmeister</v>
      </c>
      <c r="C39" s="6">
        <f t="shared" si="2"/>
        <v>0.0016666666666667052</v>
      </c>
      <c r="D39" s="6">
        <f>'Durchgangszeiten(Eingabe)'!F40-'Durchgangszeiten(Eingabe)'!$B$3-'Durchgangszeiten(Eingabe)'!D40</f>
        <v>0.0011689814814814792</v>
      </c>
      <c r="E39" s="2">
        <f t="shared" si="0"/>
        <v>21</v>
      </c>
      <c r="F39" s="6">
        <f>'Durchgangszeiten(Eingabe)'!J40-'Durchgangszeiten(Eingabe)'!H40</f>
        <v>0.000497685185185226</v>
      </c>
      <c r="G39" s="2">
        <f t="shared" si="3"/>
        <v>16</v>
      </c>
    </row>
    <row r="40" spans="1:7" ht="15" customHeight="1">
      <c r="A40" s="2">
        <f t="shared" si="1"/>
        <v>43</v>
      </c>
      <c r="B40" s="1" t="str">
        <f>'Durchgangszeiten(Eingabe)'!A41</f>
        <v>Paul Kirchweger</v>
      </c>
      <c r="C40" s="6">
        <f t="shared" si="2"/>
        <v>0.003923611111111169</v>
      </c>
      <c r="D40" s="6">
        <f>'Durchgangszeiten(Eingabe)'!F41-'Durchgangszeiten(Eingabe)'!$B$3-'Durchgangszeiten(Eingabe)'!D41</f>
        <v>0.0023958333333333748</v>
      </c>
      <c r="E40" s="2">
        <f t="shared" si="0"/>
        <v>43</v>
      </c>
      <c r="F40" s="6">
        <f>'Durchgangszeiten(Eingabe)'!J41-'Durchgangszeiten(Eingabe)'!H41</f>
        <v>0.0015277777777777946</v>
      </c>
      <c r="G40" s="2">
        <f t="shared" si="3"/>
        <v>43</v>
      </c>
    </row>
    <row r="41" spans="1:7" ht="15" customHeight="1">
      <c r="A41" s="2">
        <f t="shared" si="1"/>
        <v>39</v>
      </c>
      <c r="B41" s="1" t="str">
        <f>'Durchgangszeiten(Eingabe)'!A42</f>
        <v>Mario Gerstorfer</v>
      </c>
      <c r="C41" s="6">
        <f t="shared" si="2"/>
        <v>0.002685185185185124</v>
      </c>
      <c r="D41" s="6">
        <f>'Durchgangszeiten(Eingabe)'!F42-'Durchgangszeiten(Eingabe)'!$B$3-'Durchgangszeiten(Eingabe)'!D42</f>
        <v>0.001956018518518454</v>
      </c>
      <c r="E41" s="2">
        <f t="shared" si="0"/>
        <v>40</v>
      </c>
      <c r="F41" s="6">
        <f>'Durchgangszeiten(Eingabe)'!J42-'Durchgangszeiten(Eingabe)'!H42</f>
        <v>0.0007291666666666696</v>
      </c>
      <c r="G41" s="2">
        <f t="shared" si="3"/>
        <v>27</v>
      </c>
    </row>
    <row r="42" spans="1:7" ht="15" customHeight="1">
      <c r="A42" s="2">
        <f t="shared" si="1"/>
        <v>35</v>
      </c>
      <c r="B42" s="1" t="str">
        <f>'Durchgangszeiten(Eingabe)'!A43</f>
        <v>Stefan Fritz</v>
      </c>
      <c r="C42" s="6">
        <f t="shared" si="2"/>
        <v>0.002557870370370363</v>
      </c>
      <c r="D42" s="6">
        <f>'Durchgangszeiten(Eingabe)'!F43-'Durchgangszeiten(Eingabe)'!$B$3-'Durchgangszeiten(Eingabe)'!D43</f>
        <v>0.001782407407407427</v>
      </c>
      <c r="E42" s="2">
        <f t="shared" si="0"/>
        <v>37</v>
      </c>
      <c r="F42" s="6">
        <f>'Durchgangszeiten(Eingabe)'!J43-'Durchgangszeiten(Eingabe)'!H43</f>
        <v>0.0007754629629629362</v>
      </c>
      <c r="G42" s="2">
        <f t="shared" si="3"/>
        <v>31</v>
      </c>
    </row>
    <row r="43" spans="1:7" ht="15" customHeight="1">
      <c r="A43" s="2">
        <f t="shared" si="1"/>
        <v>42</v>
      </c>
      <c r="B43" s="1" t="str">
        <f>'Durchgangszeiten(Eingabe)'!A44</f>
        <v>Otto Kopitschek</v>
      </c>
      <c r="C43" s="6">
        <f t="shared" si="2"/>
        <v>0.003240740740740655</v>
      </c>
      <c r="D43" s="6">
        <f>'Durchgangszeiten(Eingabe)'!F44-'Durchgangszeiten(Eingabe)'!$B$3-'Durchgangszeiten(Eingabe)'!D44</f>
        <v>0.001782407407407316</v>
      </c>
      <c r="E43" s="2">
        <f t="shared" si="0"/>
        <v>36</v>
      </c>
      <c r="F43" s="6">
        <f>'Durchgangszeiten(Eingabe)'!J44-'Durchgangszeiten(Eingabe)'!H44</f>
        <v>0.0014583333333333393</v>
      </c>
      <c r="G43" s="2">
        <f t="shared" si="3"/>
        <v>42</v>
      </c>
    </row>
    <row r="44" spans="1:7" ht="15" customHeight="1">
      <c r="A44" s="2">
        <f t="shared" si="1"/>
        <v>32</v>
      </c>
      <c r="B44" s="1" t="str">
        <f>'Durchgangszeiten(Eingabe)'!A45</f>
        <v>Verena Altermann</v>
      </c>
      <c r="C44" s="6">
        <f t="shared" si="2"/>
        <v>0.0024421296296296413</v>
      </c>
      <c r="D44" s="6">
        <f>'Durchgangszeiten(Eingabe)'!F45-'Durchgangszeiten(Eingabe)'!$B$3-'Durchgangszeiten(Eingabe)'!D45</f>
        <v>0.001967592592592604</v>
      </c>
      <c r="E44" s="2">
        <f t="shared" si="0"/>
        <v>41</v>
      </c>
      <c r="F44" s="6">
        <f>'Durchgangszeiten(Eingabe)'!J45-'Durchgangszeiten(Eingabe)'!H45</f>
        <v>0.0004745370370370372</v>
      </c>
      <c r="G44" s="2">
        <f t="shared" si="3"/>
        <v>14</v>
      </c>
    </row>
    <row r="45" spans="1:7" ht="15" customHeight="1">
      <c r="A45" s="2">
        <f t="shared" si="1"/>
        <v>33</v>
      </c>
      <c r="B45" s="1" t="str">
        <f>'Durchgangszeiten(Eingabe)'!A46</f>
        <v>Renate Bischinger</v>
      </c>
      <c r="C45" s="6">
        <f t="shared" si="2"/>
        <v>0.002476851851851758</v>
      </c>
      <c r="D45" s="6">
        <f>'Durchgangszeiten(Eingabe)'!F46-'Durchgangszeiten(Eingabe)'!$B$3-'Durchgangszeiten(Eingabe)'!D46</f>
        <v>0.0019444444444444153</v>
      </c>
      <c r="E45" s="2">
        <f t="shared" si="0"/>
        <v>39</v>
      </c>
      <c r="F45" s="6">
        <f>'Durchgangszeiten(Eingabe)'!J46-'Durchgangszeiten(Eingabe)'!H46</f>
        <v>0.0005324074074073426</v>
      </c>
      <c r="G45" s="2">
        <f t="shared" si="3"/>
        <v>17</v>
      </c>
    </row>
    <row r="46" spans="1:7" ht="15" customHeight="1">
      <c r="A46" s="2">
        <f t="shared" si="1"/>
        <v>1</v>
      </c>
      <c r="B46" s="1" t="str">
        <f>'Durchgangszeiten(Eingabe)'!A47</f>
        <v>Lisa/Nicola/Gitti</v>
      </c>
      <c r="C46" s="6">
        <f t="shared" si="2"/>
        <v>0.0009490740740740744</v>
      </c>
      <c r="D46" s="6">
        <f>'Durchgangszeiten(Eingabe)'!F47-'Durchgangszeiten(Eingabe)'!$B$3-'Durchgangszeiten(Eingabe)'!D47</f>
        <v>0.0005092592592592649</v>
      </c>
      <c r="E46" s="2">
        <f t="shared" si="0"/>
        <v>1</v>
      </c>
      <c r="F46" s="6">
        <f>'Durchgangszeiten(Eingabe)'!J47-'Durchgangszeiten(Eingabe)'!H47</f>
        <v>0.00043981481481480955</v>
      </c>
      <c r="G46" s="2">
        <f t="shared" si="3"/>
        <v>10</v>
      </c>
    </row>
    <row r="47" spans="1:7" ht="15" customHeight="1">
      <c r="A47" s="2"/>
      <c r="B47" s="1" t="str">
        <f>'Durchgangszeiten(Eingabe)'!A48</f>
        <v>Andrea Schiffer</v>
      </c>
      <c r="C47" s="6"/>
      <c r="D47" s="6">
        <f>'Durchgangszeiten(Eingabe)'!F48-'Durchgangszeiten(Eingabe)'!$B$3-'Durchgangszeiten(Eingabe)'!D48</f>
        <v>0.0010416666666667185</v>
      </c>
      <c r="E47" s="2">
        <f t="shared" si="0"/>
        <v>13</v>
      </c>
      <c r="F47" s="6"/>
      <c r="G47" s="2"/>
    </row>
    <row r="48" spans="1:7" ht="15" customHeight="1">
      <c r="A48" s="2"/>
      <c r="B48" s="1"/>
      <c r="C48" s="6"/>
      <c r="D48" s="6"/>
      <c r="E48" s="2"/>
      <c r="F48" s="6"/>
      <c r="G48" s="2"/>
    </row>
    <row r="49" spans="1:7" ht="15" customHeight="1">
      <c r="A49" s="2"/>
      <c r="B49" s="1"/>
      <c r="C49" s="6"/>
      <c r="D49" s="6"/>
      <c r="E49" s="2"/>
      <c r="F49" s="6"/>
      <c r="G49" s="2"/>
    </row>
    <row r="50" spans="1:7" ht="15" customHeight="1">
      <c r="A50" s="2"/>
      <c r="B50" s="1"/>
      <c r="C50" s="6"/>
      <c r="D50" s="6"/>
      <c r="E50" s="2"/>
      <c r="F50" s="6"/>
      <c r="G50" s="2"/>
    </row>
    <row r="51" spans="1:7" ht="15" customHeight="1">
      <c r="A51" s="2"/>
      <c r="B51" s="1"/>
      <c r="C51" s="6"/>
      <c r="D51" s="6"/>
      <c r="E51" s="2"/>
      <c r="F51" s="6"/>
      <c r="G51" s="2"/>
    </row>
    <row r="52" spans="1:7" ht="15" customHeight="1">
      <c r="A52" s="2"/>
      <c r="B52" s="1"/>
      <c r="C52" s="6"/>
      <c r="D52" s="6"/>
      <c r="E52" s="2"/>
      <c r="F52" s="6"/>
      <c r="G52" s="2"/>
    </row>
    <row r="53" spans="1:7" ht="15" customHeight="1">
      <c r="A53" s="2"/>
      <c r="B53" s="1"/>
      <c r="C53" s="6"/>
      <c r="D53" s="6"/>
      <c r="E53" s="2"/>
      <c r="F53" s="6"/>
      <c r="G53" s="2"/>
    </row>
    <row r="54" spans="1:7" ht="15" customHeight="1">
      <c r="A54" s="2"/>
      <c r="B54" s="1"/>
      <c r="C54" s="6"/>
      <c r="D54" s="6"/>
      <c r="E54" s="2"/>
      <c r="F54" s="6"/>
      <c r="G54" s="2"/>
    </row>
    <row r="55" spans="1:7" ht="15" customHeight="1">
      <c r="A55" s="2"/>
      <c r="B55" s="1"/>
      <c r="C55" s="6"/>
      <c r="D55" s="6"/>
      <c r="E55" s="2"/>
      <c r="F55" s="6"/>
      <c r="G55" s="2"/>
    </row>
    <row r="56" spans="1:7" ht="15" customHeight="1">
      <c r="A56" s="2"/>
      <c r="B56" s="1"/>
      <c r="C56" s="6"/>
      <c r="D56" s="6"/>
      <c r="E56" s="2"/>
      <c r="F56" s="6"/>
      <c r="G56" s="2"/>
    </row>
    <row r="57" spans="1:7" ht="15" customHeight="1">
      <c r="A57" s="2"/>
      <c r="B57" s="1"/>
      <c r="C57" s="6"/>
      <c r="D57" s="6"/>
      <c r="E57" s="2"/>
      <c r="F57" s="6"/>
      <c r="G57" s="2"/>
    </row>
    <row r="58" spans="1:7" ht="15" customHeight="1">
      <c r="A58" s="2"/>
      <c r="B58" s="1"/>
      <c r="C58" s="6"/>
      <c r="D58" s="6"/>
      <c r="E58" s="2"/>
      <c r="F58" s="6"/>
      <c r="G58" s="2"/>
    </row>
    <row r="59" spans="1:7" ht="15" customHeight="1">
      <c r="A59" s="2"/>
      <c r="B59" s="1"/>
      <c r="C59" s="6"/>
      <c r="D59" s="6"/>
      <c r="E59" s="2"/>
      <c r="F59" s="6"/>
      <c r="G59" s="2"/>
    </row>
    <row r="60" spans="1:7" ht="15" customHeight="1">
      <c r="A60" s="2"/>
      <c r="B60" s="1"/>
      <c r="C60" s="6"/>
      <c r="D60" s="6"/>
      <c r="E60" s="2"/>
      <c r="F60" s="6"/>
      <c r="G60" s="2"/>
    </row>
    <row r="61" spans="1:7" ht="15" customHeight="1">
      <c r="A61" s="2"/>
      <c r="B61" s="1"/>
      <c r="C61" s="6"/>
      <c r="D61" s="6"/>
      <c r="E61" s="2"/>
      <c r="F61" s="6"/>
      <c r="G61" s="2"/>
    </row>
    <row r="62" spans="1:7" ht="15" customHeight="1">
      <c r="A62" s="2"/>
      <c r="B62" s="1"/>
      <c r="C62" s="6"/>
      <c r="D62" s="6"/>
      <c r="E62" s="2"/>
      <c r="F62" s="6"/>
      <c r="G62" s="2"/>
    </row>
    <row r="63" spans="1:7" ht="15" customHeight="1">
      <c r="A63" s="2"/>
      <c r="B63" s="1"/>
      <c r="C63" s="6"/>
      <c r="D63" s="6"/>
      <c r="E63" s="2"/>
      <c r="F63" s="6"/>
      <c r="G63" s="2"/>
    </row>
    <row r="64" spans="1:7" ht="15" customHeight="1">
      <c r="A64" s="2"/>
      <c r="B64" s="1"/>
      <c r="C64" s="6"/>
      <c r="D64" s="6"/>
      <c r="E64" s="2"/>
      <c r="F64" s="6"/>
      <c r="G64" s="2"/>
    </row>
    <row r="65" spans="1:7" ht="15" customHeight="1">
      <c r="A65" s="2"/>
      <c r="B65" s="1"/>
      <c r="C65" s="6"/>
      <c r="D65" s="6"/>
      <c r="E65" s="2"/>
      <c r="F65" s="6"/>
      <c r="G65" s="2"/>
    </row>
    <row r="66" spans="1:7" ht="15" customHeight="1">
      <c r="A66" s="2"/>
      <c r="B66" s="1"/>
      <c r="C66" s="6"/>
      <c r="D66" s="6"/>
      <c r="E66" s="2"/>
      <c r="F66" s="6"/>
      <c r="G66" s="2"/>
    </row>
    <row r="67" spans="1:7" ht="15" customHeight="1">
      <c r="A67" s="2"/>
      <c r="B67" s="1"/>
      <c r="C67" s="6"/>
      <c r="D67" s="6"/>
      <c r="E67" s="2"/>
      <c r="F67" s="6"/>
      <c r="G67" s="2"/>
    </row>
    <row r="68" spans="1:7" ht="15" customHeight="1">
      <c r="A68" s="2"/>
      <c r="B68" s="1"/>
      <c r="C68" s="6"/>
      <c r="D68" s="6"/>
      <c r="E68" s="2"/>
      <c r="F68" s="6"/>
      <c r="G68" s="2"/>
    </row>
    <row r="69" spans="1:7" ht="15" customHeight="1">
      <c r="A69" s="2"/>
      <c r="B69" s="1"/>
      <c r="C69" s="6"/>
      <c r="D69" s="6"/>
      <c r="E69" s="2"/>
      <c r="F69" s="6"/>
      <c r="G69" s="2"/>
    </row>
    <row r="70" spans="1:7" ht="15" customHeight="1">
      <c r="A70" s="2"/>
      <c r="B70" s="1"/>
      <c r="C70" s="6"/>
      <c r="D70" s="6"/>
      <c r="E70" s="2"/>
      <c r="F70" s="6"/>
      <c r="G70" s="2"/>
    </row>
    <row r="71" spans="1:7" ht="15" customHeight="1">
      <c r="A71" s="2"/>
      <c r="B71" s="1"/>
      <c r="C71" s="6"/>
      <c r="D71" s="6"/>
      <c r="E71" s="2"/>
      <c r="F71" s="6"/>
      <c r="G71" s="2"/>
    </row>
    <row r="72" spans="1:7" ht="15" customHeight="1">
      <c r="A72" s="2"/>
      <c r="B72" s="1"/>
      <c r="C72" s="6"/>
      <c r="D72" s="6"/>
      <c r="E72" s="2"/>
      <c r="F72" s="6"/>
      <c r="G72" s="2"/>
    </row>
    <row r="73" spans="1:7" ht="15" customHeight="1">
      <c r="A73" s="2"/>
      <c r="B73" s="1"/>
      <c r="C73" s="6"/>
      <c r="D73" s="6"/>
      <c r="E73" s="2"/>
      <c r="F73" s="6"/>
      <c r="G73" s="2"/>
    </row>
    <row r="74" spans="1:7" ht="15" customHeight="1">
      <c r="A74" s="2"/>
      <c r="B74" s="1"/>
      <c r="C74" s="6"/>
      <c r="D74" s="6"/>
      <c r="E74" s="2"/>
      <c r="F74" s="6"/>
      <c r="G74" s="2"/>
    </row>
  </sheetData>
  <sheetProtection/>
  <mergeCells count="3">
    <mergeCell ref="A1:G1"/>
    <mergeCell ref="D3:E3"/>
    <mergeCell ref="F3:G3"/>
  </mergeCells>
  <printOptions horizontalCentered="1"/>
  <pageMargins left="0.3937007874015748" right="0.3937007874015748" top="0.3937007874015748" bottom="0.3937007874015748" header="0" footer="0"/>
  <pageSetup fitToHeight="1" fitToWidth="1"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00"/>
  <sheetViews>
    <sheetView zoomScalePageLayoutView="0" workbookViewId="0" topLeftCell="A1">
      <selection activeCell="A46" sqref="A46"/>
    </sheetView>
  </sheetViews>
  <sheetFormatPr defaultColWidth="11.421875" defaultRowHeight="15" customHeight="1"/>
  <cols>
    <col min="1" max="1" width="24.57421875" style="1" customWidth="1"/>
    <col min="2" max="2" width="8.140625" style="39" bestFit="1" customWidth="1"/>
    <col min="3" max="3" width="10.140625" style="1" bestFit="1" customWidth="1"/>
    <col min="4" max="4" width="12.140625" style="1" customWidth="1"/>
    <col min="5" max="5" width="3.8515625" style="1" bestFit="1" customWidth="1"/>
    <col min="6" max="6" width="10.140625" style="1" bestFit="1" customWidth="1"/>
    <col min="7" max="7" width="4.57421875" style="1" bestFit="1" customWidth="1"/>
    <col min="8" max="8" width="10.140625" style="1" bestFit="1" customWidth="1"/>
    <col min="9" max="9" width="4.57421875" style="1" bestFit="1" customWidth="1"/>
    <col min="10" max="10" width="10.140625" style="1" bestFit="1" customWidth="1"/>
    <col min="11" max="11" width="4.57421875" style="1" bestFit="1" customWidth="1"/>
    <col min="12" max="12" width="10.140625" style="1" bestFit="1" customWidth="1"/>
    <col min="13" max="13" width="4.57421875" style="1" bestFit="1" customWidth="1"/>
    <col min="14" max="14" width="10.140625" style="1" bestFit="1" customWidth="1"/>
    <col min="15" max="15" width="11.421875" style="48" customWidth="1"/>
    <col min="16" max="16384" width="11.421875" style="1" customWidth="1"/>
  </cols>
  <sheetData>
    <row r="1" spans="1:23" ht="15" customHeight="1">
      <c r="A1" s="75" t="s">
        <v>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2"/>
      <c r="O1" s="45"/>
      <c r="P1" s="2"/>
      <c r="Q1" s="2"/>
      <c r="R1" s="2"/>
      <c r="S1" s="2"/>
      <c r="T1" s="2"/>
      <c r="U1" s="2"/>
      <c r="V1" s="2"/>
      <c r="W1" s="2"/>
    </row>
    <row r="2" spans="1:23" ht="1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45"/>
      <c r="P2" s="2"/>
      <c r="Q2" s="2"/>
      <c r="R2" s="2"/>
      <c r="S2" s="2"/>
      <c r="T2" s="2"/>
      <c r="U2" s="2"/>
      <c r="V2" s="2"/>
      <c r="W2" s="2"/>
    </row>
    <row r="3" spans="1:23" ht="15" customHeight="1">
      <c r="A3" s="32" t="s">
        <v>13</v>
      </c>
      <c r="B3" s="40">
        <v>0.625</v>
      </c>
      <c r="C3" s="28"/>
      <c r="D3" s="28"/>
      <c r="E3" s="29"/>
      <c r="F3" s="29"/>
      <c r="G3" s="29"/>
      <c r="H3" s="29"/>
      <c r="I3" s="29"/>
      <c r="J3" s="29"/>
      <c r="K3" s="29"/>
      <c r="L3" s="29"/>
      <c r="M3" s="30"/>
      <c r="N3" s="29"/>
      <c r="O3" s="45"/>
      <c r="P3" s="2"/>
      <c r="Q3" s="2"/>
      <c r="R3" s="2"/>
      <c r="S3" s="2"/>
      <c r="T3" s="2"/>
      <c r="U3" s="2"/>
      <c r="V3" s="2"/>
      <c r="W3" s="2"/>
    </row>
    <row r="4" spans="1:17" ht="15" customHeight="1">
      <c r="A4" s="33" t="s">
        <v>10</v>
      </c>
      <c r="B4" s="41" t="s">
        <v>15</v>
      </c>
      <c r="C4" s="34"/>
      <c r="D4" s="76" t="s">
        <v>8</v>
      </c>
      <c r="E4" s="76"/>
      <c r="F4" s="76" t="s">
        <v>4</v>
      </c>
      <c r="G4" s="76"/>
      <c r="H4" s="76" t="s">
        <v>9</v>
      </c>
      <c r="I4" s="76"/>
      <c r="J4" s="76" t="s">
        <v>5</v>
      </c>
      <c r="K4" s="76"/>
      <c r="L4" s="76" t="s">
        <v>3</v>
      </c>
      <c r="M4" s="76"/>
      <c r="N4" s="35" t="s">
        <v>14</v>
      </c>
      <c r="O4" s="45"/>
      <c r="P4" s="2"/>
      <c r="Q4" s="2"/>
    </row>
    <row r="5" spans="1:17" s="25" customFormat="1" ht="15" customHeight="1">
      <c r="A5" s="36" t="s">
        <v>75</v>
      </c>
      <c r="B5" s="42">
        <v>34</v>
      </c>
      <c r="C5" s="31">
        <v>0.6309375</v>
      </c>
      <c r="D5" s="31">
        <f aca="true" t="shared" si="0" ref="D5:D48">C5-$B$3</f>
        <v>0.00593750000000004</v>
      </c>
      <c r="E5" s="37">
        <f aca="true" t="shared" si="1" ref="E5:E48">RANK(D5,D$5:D$48,1)</f>
        <v>4</v>
      </c>
      <c r="F5" s="31">
        <v>0.631724537037037</v>
      </c>
      <c r="G5" s="37">
        <f aca="true" t="shared" si="2" ref="G5:G48">RANK(F5,F$5:F$48,1)</f>
        <v>3</v>
      </c>
      <c r="H5" s="31">
        <v>0.6567708333333333</v>
      </c>
      <c r="I5" s="37">
        <f aca="true" t="shared" si="3" ref="I5:I47">RANK(H5,H$5:H$47,1)</f>
        <v>3</v>
      </c>
      <c r="J5" s="31">
        <v>0.6571759259259259</v>
      </c>
      <c r="K5" s="37">
        <f aca="true" t="shared" si="4" ref="K5:K47">RANK(J5,J$5:J$47,1)</f>
        <v>3</v>
      </c>
      <c r="L5" s="31">
        <v>0.6713657407407408</v>
      </c>
      <c r="M5" s="37">
        <f aca="true" t="shared" si="5" ref="M5:M47">RANK(L5,L$5:L$47,1)</f>
        <v>1</v>
      </c>
      <c r="N5" s="31">
        <f aca="true" t="shared" si="6" ref="N5:N47">L5-$B$3</f>
        <v>0.046365740740740846</v>
      </c>
      <c r="O5" s="46"/>
      <c r="P5" s="24"/>
      <c r="Q5" s="24"/>
    </row>
    <row r="6" spans="1:17" s="25" customFormat="1" ht="15" customHeight="1">
      <c r="A6" s="36" t="s">
        <v>18</v>
      </c>
      <c r="B6" s="42">
        <v>7</v>
      </c>
      <c r="C6" s="31">
        <v>0.6308333333333334</v>
      </c>
      <c r="D6" s="31">
        <f t="shared" si="0"/>
        <v>0.005833333333333357</v>
      </c>
      <c r="E6" s="37">
        <f t="shared" si="1"/>
        <v>3</v>
      </c>
      <c r="F6" s="31">
        <v>0.6315046296296296</v>
      </c>
      <c r="G6" s="37">
        <f t="shared" si="2"/>
        <v>1</v>
      </c>
      <c r="H6" s="31">
        <v>0.6554861111111111</v>
      </c>
      <c r="I6" s="37">
        <f t="shared" si="3"/>
        <v>1</v>
      </c>
      <c r="J6" s="31">
        <v>0.6558449074074074</v>
      </c>
      <c r="K6" s="37">
        <f t="shared" si="4"/>
        <v>1</v>
      </c>
      <c r="L6" s="31">
        <v>0.6713773148148148</v>
      </c>
      <c r="M6" s="37">
        <f t="shared" si="5"/>
        <v>2</v>
      </c>
      <c r="N6" s="31">
        <f t="shared" si="6"/>
        <v>0.046377314814814774</v>
      </c>
      <c r="O6" s="46"/>
      <c r="P6" s="24"/>
      <c r="Q6" s="24"/>
    </row>
    <row r="7" spans="1:17" s="25" customFormat="1" ht="15" customHeight="1">
      <c r="A7" s="36" t="s">
        <v>36</v>
      </c>
      <c r="B7" s="42">
        <v>10</v>
      </c>
      <c r="C7" s="31">
        <v>0.631875</v>
      </c>
      <c r="D7" s="31">
        <f t="shared" si="0"/>
        <v>0.0068749999999999645</v>
      </c>
      <c r="E7" s="37">
        <f t="shared" si="1"/>
        <v>10</v>
      </c>
      <c r="F7" s="31">
        <v>0.6328356481481482</v>
      </c>
      <c r="G7" s="37">
        <f t="shared" si="2"/>
        <v>9</v>
      </c>
      <c r="H7" s="31">
        <v>0.6574537037037037</v>
      </c>
      <c r="I7" s="37">
        <f t="shared" si="3"/>
        <v>6</v>
      </c>
      <c r="J7" s="31">
        <v>0.6577662037037036</v>
      </c>
      <c r="K7" s="37">
        <f t="shared" si="4"/>
        <v>6</v>
      </c>
      <c r="L7" s="31">
        <v>0.6720138888888889</v>
      </c>
      <c r="M7" s="37">
        <f t="shared" si="5"/>
        <v>3</v>
      </c>
      <c r="N7" s="31">
        <f t="shared" si="6"/>
        <v>0.04701388888888891</v>
      </c>
      <c r="O7" s="46"/>
      <c r="P7" s="24"/>
      <c r="Q7" s="24"/>
    </row>
    <row r="8" spans="1:15" s="25" customFormat="1" ht="15" customHeight="1">
      <c r="A8" s="36" t="s">
        <v>47</v>
      </c>
      <c r="B8" s="42">
        <v>5</v>
      </c>
      <c r="C8" s="31">
        <v>0.63125</v>
      </c>
      <c r="D8" s="31">
        <f t="shared" si="0"/>
        <v>0.006249999999999978</v>
      </c>
      <c r="E8" s="37">
        <f t="shared" si="1"/>
        <v>6</v>
      </c>
      <c r="F8" s="31">
        <v>0.6323263888888889</v>
      </c>
      <c r="G8" s="37">
        <f t="shared" si="2"/>
        <v>7</v>
      </c>
      <c r="H8" s="31">
        <v>0.6573726851851852</v>
      </c>
      <c r="I8" s="37">
        <f t="shared" si="3"/>
        <v>5</v>
      </c>
      <c r="J8" s="31">
        <v>0.6577083333333333</v>
      </c>
      <c r="K8" s="37">
        <f t="shared" si="4"/>
        <v>5</v>
      </c>
      <c r="L8" s="31">
        <v>0.6724421296296296</v>
      </c>
      <c r="M8" s="37">
        <f t="shared" si="5"/>
        <v>4</v>
      </c>
      <c r="N8" s="31">
        <f t="shared" si="6"/>
        <v>0.04744212962962957</v>
      </c>
      <c r="O8" s="46"/>
    </row>
    <row r="9" spans="1:17" s="25" customFormat="1" ht="15" customHeight="1">
      <c r="A9" s="36" t="s">
        <v>19</v>
      </c>
      <c r="B9" s="42">
        <v>1</v>
      </c>
      <c r="C9" s="31">
        <v>0.6314236111111111</v>
      </c>
      <c r="D9" s="31">
        <f t="shared" si="0"/>
        <v>0.006423611111111116</v>
      </c>
      <c r="E9" s="37">
        <f t="shared" si="1"/>
        <v>9</v>
      </c>
      <c r="F9" s="31">
        <v>0.6323032407407407</v>
      </c>
      <c r="G9" s="37">
        <f t="shared" si="2"/>
        <v>6</v>
      </c>
      <c r="H9" s="31">
        <v>0.6565856481481481</v>
      </c>
      <c r="I9" s="37">
        <f t="shared" si="3"/>
        <v>2</v>
      </c>
      <c r="J9" s="31">
        <v>0.6569675925925925</v>
      </c>
      <c r="K9" s="37">
        <f t="shared" si="4"/>
        <v>2</v>
      </c>
      <c r="L9" s="31">
        <v>0.6730787037037037</v>
      </c>
      <c r="M9" s="37">
        <f t="shared" si="5"/>
        <v>5</v>
      </c>
      <c r="N9" s="31">
        <f t="shared" si="6"/>
        <v>0.04807870370370371</v>
      </c>
      <c r="O9" s="46"/>
      <c r="P9" s="24"/>
      <c r="Q9" s="24"/>
    </row>
    <row r="10" spans="1:15" s="25" customFormat="1" ht="15" customHeight="1">
      <c r="A10" s="36" t="s">
        <v>17</v>
      </c>
      <c r="B10" s="42">
        <v>2</v>
      </c>
      <c r="C10" s="31">
        <v>0.6337268518518518</v>
      </c>
      <c r="D10" s="31">
        <f t="shared" si="0"/>
        <v>0.008726851851851847</v>
      </c>
      <c r="E10" s="37">
        <f t="shared" si="1"/>
        <v>27</v>
      </c>
      <c r="F10" s="31">
        <v>0.6347916666666666</v>
      </c>
      <c r="G10" s="37">
        <f t="shared" si="2"/>
        <v>26</v>
      </c>
      <c r="H10" s="31">
        <v>0.6578240740740741</v>
      </c>
      <c r="I10" s="37">
        <f t="shared" si="3"/>
        <v>8</v>
      </c>
      <c r="J10" s="31">
        <v>0.6581828703703704</v>
      </c>
      <c r="K10" s="37">
        <f t="shared" si="4"/>
        <v>7</v>
      </c>
      <c r="L10" s="31">
        <v>0.6733912037037038</v>
      </c>
      <c r="M10" s="37">
        <f t="shared" si="5"/>
        <v>6</v>
      </c>
      <c r="N10" s="31">
        <f t="shared" si="6"/>
        <v>0.048391203703703756</v>
      </c>
      <c r="O10" s="46"/>
    </row>
    <row r="11" spans="1:15" s="25" customFormat="1" ht="15" customHeight="1">
      <c r="A11" s="36" t="s">
        <v>11</v>
      </c>
      <c r="B11" s="42">
        <v>4</v>
      </c>
      <c r="C11" s="31">
        <v>0.6310532407407408</v>
      </c>
      <c r="D11" s="31">
        <f t="shared" si="0"/>
        <v>0.006053240740740762</v>
      </c>
      <c r="E11" s="37">
        <f t="shared" si="1"/>
        <v>5</v>
      </c>
      <c r="F11" s="31">
        <v>0.6319097222222222</v>
      </c>
      <c r="G11" s="37">
        <f t="shared" si="2"/>
        <v>4</v>
      </c>
      <c r="H11" s="31">
        <v>0.6567708333333333</v>
      </c>
      <c r="I11" s="37">
        <f t="shared" si="3"/>
        <v>3</v>
      </c>
      <c r="J11" s="31">
        <v>0.6575231481481482</v>
      </c>
      <c r="K11" s="37">
        <f t="shared" si="4"/>
        <v>4</v>
      </c>
      <c r="L11" s="31">
        <v>0.6737268518518519</v>
      </c>
      <c r="M11" s="37">
        <f t="shared" si="5"/>
        <v>7</v>
      </c>
      <c r="N11" s="31">
        <f t="shared" si="6"/>
        <v>0.04872685185185188</v>
      </c>
      <c r="O11" s="46"/>
    </row>
    <row r="12" spans="1:15" s="25" customFormat="1" ht="15" customHeight="1">
      <c r="A12" s="36" t="s">
        <v>69</v>
      </c>
      <c r="B12" s="42">
        <v>45</v>
      </c>
      <c r="C12" s="31">
        <v>0.631412037037037</v>
      </c>
      <c r="D12" s="31">
        <f t="shared" si="0"/>
        <v>0.006412037037036966</v>
      </c>
      <c r="E12" s="37">
        <f t="shared" si="1"/>
        <v>8</v>
      </c>
      <c r="F12" s="31">
        <v>0.6325462962962963</v>
      </c>
      <c r="G12" s="37">
        <f t="shared" si="2"/>
        <v>8</v>
      </c>
      <c r="H12" s="31">
        <v>0.6576851851851852</v>
      </c>
      <c r="I12" s="37">
        <f t="shared" si="3"/>
        <v>7</v>
      </c>
      <c r="J12" s="31">
        <v>0.6583101851851852</v>
      </c>
      <c r="K12" s="37">
        <f t="shared" si="4"/>
        <v>8</v>
      </c>
      <c r="L12" s="31">
        <v>0.6740162037037036</v>
      </c>
      <c r="M12" s="37">
        <f t="shared" si="5"/>
        <v>8</v>
      </c>
      <c r="N12" s="31">
        <f t="shared" si="6"/>
        <v>0.04901620370370363</v>
      </c>
      <c r="O12" s="46"/>
    </row>
    <row r="13" spans="1:15" s="25" customFormat="1" ht="15" customHeight="1">
      <c r="A13" s="36" t="s">
        <v>23</v>
      </c>
      <c r="B13" s="42">
        <v>9</v>
      </c>
      <c r="C13" s="31">
        <v>0.6306597222222222</v>
      </c>
      <c r="D13" s="31">
        <f t="shared" si="0"/>
        <v>0.005659722222222219</v>
      </c>
      <c r="E13" s="37">
        <f t="shared" si="1"/>
        <v>2</v>
      </c>
      <c r="F13" s="31">
        <v>0.6320717592592593</v>
      </c>
      <c r="G13" s="37">
        <f t="shared" si="2"/>
        <v>5</v>
      </c>
      <c r="H13" s="31">
        <v>0.6578587962962963</v>
      </c>
      <c r="I13" s="37">
        <f t="shared" si="3"/>
        <v>9</v>
      </c>
      <c r="J13" s="31">
        <v>0.6586689814814815</v>
      </c>
      <c r="K13" s="37">
        <f t="shared" si="4"/>
        <v>9</v>
      </c>
      <c r="L13" s="31">
        <v>0.6754513888888889</v>
      </c>
      <c r="M13" s="37">
        <f t="shared" si="5"/>
        <v>9</v>
      </c>
      <c r="N13" s="31">
        <f t="shared" si="6"/>
        <v>0.05045138888888889</v>
      </c>
      <c r="O13" s="46"/>
    </row>
    <row r="14" spans="1:15" s="25" customFormat="1" ht="15" customHeight="1">
      <c r="A14" s="36" t="s">
        <v>41</v>
      </c>
      <c r="B14" s="42">
        <v>28</v>
      </c>
      <c r="C14" s="31">
        <v>0.6330092592592592</v>
      </c>
      <c r="D14" s="31">
        <f t="shared" si="0"/>
        <v>0.008009259259259216</v>
      </c>
      <c r="E14" s="37">
        <f t="shared" si="1"/>
        <v>21</v>
      </c>
      <c r="F14" s="31">
        <v>0.6340277777777777</v>
      </c>
      <c r="G14" s="37">
        <f t="shared" si="2"/>
        <v>17</v>
      </c>
      <c r="H14" s="31">
        <v>0.6602199074074074</v>
      </c>
      <c r="I14" s="37">
        <f t="shared" si="3"/>
        <v>12</v>
      </c>
      <c r="J14" s="31">
        <v>0.6606828703703703</v>
      </c>
      <c r="K14" s="37">
        <f t="shared" si="4"/>
        <v>12</v>
      </c>
      <c r="L14" s="31">
        <v>0.6759953703703704</v>
      </c>
      <c r="M14" s="37">
        <f t="shared" si="5"/>
        <v>10</v>
      </c>
      <c r="N14" s="31">
        <f t="shared" si="6"/>
        <v>0.050995370370370385</v>
      </c>
      <c r="O14" s="46"/>
    </row>
    <row r="15" spans="1:15" s="25" customFormat="1" ht="15" customHeight="1">
      <c r="A15" s="36" t="s">
        <v>21</v>
      </c>
      <c r="B15" s="42">
        <v>6</v>
      </c>
      <c r="C15" s="31">
        <v>0.6332407407407408</v>
      </c>
      <c r="D15" s="31">
        <f t="shared" si="0"/>
        <v>0.00824074074074077</v>
      </c>
      <c r="E15" s="37">
        <f t="shared" si="1"/>
        <v>23</v>
      </c>
      <c r="F15" s="31">
        <v>0.633912037037037</v>
      </c>
      <c r="G15" s="37">
        <f t="shared" si="2"/>
        <v>16</v>
      </c>
      <c r="H15" s="31">
        <v>0.6589930555555555</v>
      </c>
      <c r="I15" s="37">
        <f t="shared" si="3"/>
        <v>10</v>
      </c>
      <c r="J15" s="31">
        <v>0.6597916666666667</v>
      </c>
      <c r="K15" s="37">
        <f t="shared" si="4"/>
        <v>10</v>
      </c>
      <c r="L15" s="31">
        <v>0.6764583333333333</v>
      </c>
      <c r="M15" s="37">
        <f t="shared" si="5"/>
        <v>11</v>
      </c>
      <c r="N15" s="31">
        <f t="shared" si="6"/>
        <v>0.05145833333333327</v>
      </c>
      <c r="O15" s="46"/>
    </row>
    <row r="16" spans="1:15" s="25" customFormat="1" ht="15" customHeight="1">
      <c r="A16" s="36" t="s">
        <v>65</v>
      </c>
      <c r="B16" s="42">
        <v>41</v>
      </c>
      <c r="C16" s="31">
        <v>0.6314004629629629</v>
      </c>
      <c r="D16" s="31">
        <f t="shared" si="0"/>
        <v>0.006400462962962927</v>
      </c>
      <c r="E16" s="37">
        <f t="shared" si="1"/>
        <v>7</v>
      </c>
      <c r="F16" s="31">
        <v>0.632962962962963</v>
      </c>
      <c r="G16" s="37">
        <f t="shared" si="2"/>
        <v>10</v>
      </c>
      <c r="H16" s="31">
        <v>0.660162037037037</v>
      </c>
      <c r="I16" s="37">
        <f t="shared" si="3"/>
        <v>11</v>
      </c>
      <c r="J16" s="31">
        <v>0.6606481481481482</v>
      </c>
      <c r="K16" s="37">
        <f t="shared" si="4"/>
        <v>11</v>
      </c>
      <c r="L16" s="31">
        <v>0.6765509259259259</v>
      </c>
      <c r="M16" s="37">
        <f t="shared" si="5"/>
        <v>12</v>
      </c>
      <c r="N16" s="31">
        <f t="shared" si="6"/>
        <v>0.05155092592592592</v>
      </c>
      <c r="O16" s="46"/>
    </row>
    <row r="17" spans="1:15" s="25" customFormat="1" ht="15" customHeight="1">
      <c r="A17" s="36" t="s">
        <v>71</v>
      </c>
      <c r="B17" s="42">
        <v>47</v>
      </c>
      <c r="C17" s="31">
        <v>0.63375</v>
      </c>
      <c r="D17" s="31">
        <f t="shared" si="0"/>
        <v>0.008750000000000036</v>
      </c>
      <c r="E17" s="37">
        <f t="shared" si="1"/>
        <v>29</v>
      </c>
      <c r="F17" s="31">
        <v>0.6348611111111111</v>
      </c>
      <c r="G17" s="37">
        <f t="shared" si="2"/>
        <v>28</v>
      </c>
      <c r="H17" s="31">
        <v>0.6613541666666667</v>
      </c>
      <c r="I17" s="37">
        <f t="shared" si="3"/>
        <v>14</v>
      </c>
      <c r="J17" s="31">
        <v>0.6619560185185185</v>
      </c>
      <c r="K17" s="37">
        <f t="shared" si="4"/>
        <v>13</v>
      </c>
      <c r="L17" s="31">
        <v>0.6782754629629629</v>
      </c>
      <c r="M17" s="37">
        <f t="shared" si="5"/>
        <v>13</v>
      </c>
      <c r="N17" s="31">
        <f t="shared" si="6"/>
        <v>0.05327546296296293</v>
      </c>
      <c r="O17" s="46"/>
    </row>
    <row r="18" spans="1:15" s="25" customFormat="1" ht="15" customHeight="1">
      <c r="A18" s="36" t="s">
        <v>27</v>
      </c>
      <c r="B18" s="42">
        <v>11</v>
      </c>
      <c r="C18" s="31">
        <v>0.6337152777777778</v>
      </c>
      <c r="D18" s="31">
        <f t="shared" si="0"/>
        <v>0.008715277777777808</v>
      </c>
      <c r="E18" s="37">
        <f t="shared" si="1"/>
        <v>26</v>
      </c>
      <c r="F18" s="31">
        <v>0.6351157407407407</v>
      </c>
      <c r="G18" s="37">
        <f t="shared" si="2"/>
        <v>30</v>
      </c>
      <c r="H18" s="31">
        <v>0.661724537037037</v>
      </c>
      <c r="I18" s="37">
        <f t="shared" si="3"/>
        <v>18</v>
      </c>
      <c r="J18" s="31">
        <v>0.6619791666666667</v>
      </c>
      <c r="K18" s="37">
        <f t="shared" si="4"/>
        <v>14</v>
      </c>
      <c r="L18" s="31">
        <v>0.6783796296296297</v>
      </c>
      <c r="M18" s="37">
        <f t="shared" si="5"/>
        <v>14</v>
      </c>
      <c r="N18" s="31">
        <f t="shared" si="6"/>
        <v>0.05337962962962972</v>
      </c>
      <c r="O18" s="46"/>
    </row>
    <row r="19" spans="1:15" s="25" customFormat="1" ht="15" customHeight="1">
      <c r="A19" s="36" t="s">
        <v>53</v>
      </c>
      <c r="B19" s="42">
        <v>30</v>
      </c>
      <c r="C19" s="31">
        <v>0.6330439814814816</v>
      </c>
      <c r="D19" s="31">
        <f t="shared" si="0"/>
        <v>0.008043981481481555</v>
      </c>
      <c r="E19" s="37">
        <f t="shared" si="1"/>
        <v>22</v>
      </c>
      <c r="F19" s="31">
        <v>0.6347106481481481</v>
      </c>
      <c r="G19" s="37">
        <f t="shared" si="2"/>
        <v>23</v>
      </c>
      <c r="H19" s="31">
        <v>0.6618055555555555</v>
      </c>
      <c r="I19" s="37">
        <f t="shared" si="3"/>
        <v>24</v>
      </c>
      <c r="J19" s="31">
        <v>0.6623842592592593</v>
      </c>
      <c r="K19" s="37">
        <f t="shared" si="4"/>
        <v>21</v>
      </c>
      <c r="L19" s="31">
        <v>0.679212962962963</v>
      </c>
      <c r="M19" s="37">
        <f t="shared" si="5"/>
        <v>15</v>
      </c>
      <c r="N19" s="31">
        <f t="shared" si="6"/>
        <v>0.05421296296296296</v>
      </c>
      <c r="O19" s="46"/>
    </row>
    <row r="20" spans="1:15" s="25" customFormat="1" ht="15" customHeight="1">
      <c r="A20" s="36" t="s">
        <v>40</v>
      </c>
      <c r="B20" s="42">
        <v>15</v>
      </c>
      <c r="C20" s="31">
        <v>0.6334722222222222</v>
      </c>
      <c r="D20" s="31">
        <f t="shared" si="0"/>
        <v>0.008472222222222214</v>
      </c>
      <c r="E20" s="37">
        <f t="shared" si="1"/>
        <v>25</v>
      </c>
      <c r="F20" s="31">
        <v>0.6348379629629629</v>
      </c>
      <c r="G20" s="37">
        <f t="shared" si="2"/>
        <v>27</v>
      </c>
      <c r="H20" s="31">
        <v>0.6615740740740741</v>
      </c>
      <c r="I20" s="37">
        <f t="shared" si="3"/>
        <v>15</v>
      </c>
      <c r="J20" s="31">
        <v>0.662326388888889</v>
      </c>
      <c r="K20" s="37">
        <f t="shared" si="4"/>
        <v>19</v>
      </c>
      <c r="L20" s="31">
        <v>0.6793634259259259</v>
      </c>
      <c r="M20" s="37">
        <f t="shared" si="5"/>
        <v>16</v>
      </c>
      <c r="N20" s="31">
        <f t="shared" si="6"/>
        <v>0.05436342592592591</v>
      </c>
      <c r="O20" s="46"/>
    </row>
    <row r="21" spans="1:17" s="25" customFormat="1" ht="15" customHeight="1">
      <c r="A21" s="36" t="s">
        <v>32</v>
      </c>
      <c r="B21" s="42">
        <v>23</v>
      </c>
      <c r="C21" s="31">
        <v>0.6326273148148148</v>
      </c>
      <c r="D21" s="31">
        <f t="shared" si="0"/>
        <v>0.007627314814814823</v>
      </c>
      <c r="E21" s="37">
        <f t="shared" si="1"/>
        <v>16</v>
      </c>
      <c r="F21" s="31">
        <v>0.6336226851851852</v>
      </c>
      <c r="G21" s="37">
        <f t="shared" si="2"/>
        <v>13</v>
      </c>
      <c r="H21" s="31">
        <v>0.6617476851851852</v>
      </c>
      <c r="I21" s="37">
        <f t="shared" si="3"/>
        <v>22</v>
      </c>
      <c r="J21" s="31">
        <v>0.6626157407407408</v>
      </c>
      <c r="K21" s="37">
        <f t="shared" si="4"/>
        <v>24</v>
      </c>
      <c r="L21" s="31">
        <v>0.6794097222222222</v>
      </c>
      <c r="M21" s="37">
        <f t="shared" si="5"/>
        <v>17</v>
      </c>
      <c r="N21" s="31">
        <f t="shared" si="6"/>
        <v>0.05440972222222218</v>
      </c>
      <c r="O21" s="46"/>
      <c r="P21" s="24"/>
      <c r="Q21" s="24"/>
    </row>
    <row r="22" spans="1:15" s="25" customFormat="1" ht="15" customHeight="1">
      <c r="A22" s="36" t="s">
        <v>34</v>
      </c>
      <c r="B22" s="42">
        <v>20</v>
      </c>
      <c r="C22" s="31">
        <v>0.632962962962963</v>
      </c>
      <c r="D22" s="31">
        <f t="shared" si="0"/>
        <v>0.00796296296296295</v>
      </c>
      <c r="E22" s="37">
        <f t="shared" si="1"/>
        <v>20</v>
      </c>
      <c r="F22" s="31">
        <v>0.6340856481481482</v>
      </c>
      <c r="G22" s="37">
        <f t="shared" si="2"/>
        <v>19</v>
      </c>
      <c r="H22" s="31">
        <v>0.6617013888888889</v>
      </c>
      <c r="I22" s="37">
        <f t="shared" si="3"/>
        <v>17</v>
      </c>
      <c r="J22" s="31">
        <v>0.6621180555555556</v>
      </c>
      <c r="K22" s="37">
        <f t="shared" si="4"/>
        <v>15</v>
      </c>
      <c r="L22" s="31">
        <v>0.6797800925925926</v>
      </c>
      <c r="M22" s="37">
        <f t="shared" si="5"/>
        <v>18</v>
      </c>
      <c r="N22" s="31">
        <f t="shared" si="6"/>
        <v>0.054780092592592644</v>
      </c>
      <c r="O22" s="46"/>
    </row>
    <row r="23" spans="1:15" s="25" customFormat="1" ht="15" customHeight="1">
      <c r="A23" s="36" t="s">
        <v>20</v>
      </c>
      <c r="B23" s="42">
        <v>3</v>
      </c>
      <c r="C23" s="31">
        <v>0.6328819444444445</v>
      </c>
      <c r="D23" s="31">
        <f t="shared" si="0"/>
        <v>0.007881944444444455</v>
      </c>
      <c r="E23" s="37">
        <f t="shared" si="1"/>
        <v>19</v>
      </c>
      <c r="F23" s="31">
        <v>0.634525462962963</v>
      </c>
      <c r="G23" s="37">
        <f t="shared" si="2"/>
        <v>21</v>
      </c>
      <c r="H23" s="31">
        <v>0.6612268518518518</v>
      </c>
      <c r="I23" s="37">
        <f t="shared" si="3"/>
        <v>13</v>
      </c>
      <c r="J23" s="31">
        <v>0.6622337962962963</v>
      </c>
      <c r="K23" s="37">
        <f t="shared" si="4"/>
        <v>16</v>
      </c>
      <c r="L23" s="31">
        <v>0.6799189814814816</v>
      </c>
      <c r="M23" s="37">
        <f t="shared" si="5"/>
        <v>19</v>
      </c>
      <c r="N23" s="31">
        <f t="shared" si="6"/>
        <v>0.054918981481481555</v>
      </c>
      <c r="O23" s="46"/>
    </row>
    <row r="24" spans="1:15" s="25" customFormat="1" ht="15" customHeight="1">
      <c r="A24" s="36" t="s">
        <v>87</v>
      </c>
      <c r="B24" s="42">
        <v>52</v>
      </c>
      <c r="C24" s="31">
        <v>0.6328587962962963</v>
      </c>
      <c r="D24" s="31">
        <f t="shared" si="0"/>
        <v>0.007858796296296267</v>
      </c>
      <c r="E24" s="37">
        <f t="shared" si="1"/>
        <v>18</v>
      </c>
      <c r="F24" s="31">
        <v>0.6333680555555555</v>
      </c>
      <c r="G24" s="37">
        <f t="shared" si="2"/>
        <v>11</v>
      </c>
      <c r="H24" s="31">
        <v>0.661724537037037</v>
      </c>
      <c r="I24" s="37">
        <f t="shared" si="3"/>
        <v>18</v>
      </c>
      <c r="J24" s="31">
        <v>0.6623611111111111</v>
      </c>
      <c r="K24" s="37">
        <f t="shared" si="4"/>
        <v>20</v>
      </c>
      <c r="L24" s="31">
        <v>0.680162037037037</v>
      </c>
      <c r="M24" s="37">
        <f t="shared" si="5"/>
        <v>20</v>
      </c>
      <c r="N24" s="31">
        <f t="shared" si="6"/>
        <v>0.05516203703703704</v>
      </c>
      <c r="O24" s="46"/>
    </row>
    <row r="25" spans="1:15" s="25" customFormat="1" ht="15" customHeight="1">
      <c r="A25" s="36" t="s">
        <v>26</v>
      </c>
      <c r="B25" s="42">
        <v>19</v>
      </c>
      <c r="C25" s="31">
        <v>0.6355208333333333</v>
      </c>
      <c r="D25" s="31">
        <f t="shared" si="0"/>
        <v>0.010520833333333313</v>
      </c>
      <c r="E25" s="37">
        <f t="shared" si="1"/>
        <v>42</v>
      </c>
      <c r="F25" s="31">
        <v>0.6367476851851852</v>
      </c>
      <c r="G25" s="37">
        <f t="shared" si="2"/>
        <v>42</v>
      </c>
      <c r="H25" s="31">
        <v>0.6640393518518518</v>
      </c>
      <c r="I25" s="37">
        <f t="shared" si="3"/>
        <v>29</v>
      </c>
      <c r="J25" s="31">
        <v>0.6646412037037037</v>
      </c>
      <c r="K25" s="37">
        <f t="shared" si="4"/>
        <v>28</v>
      </c>
      <c r="L25" s="31">
        <v>0.6802430555555555</v>
      </c>
      <c r="M25" s="37">
        <f t="shared" si="5"/>
        <v>21</v>
      </c>
      <c r="N25" s="31">
        <f t="shared" si="6"/>
        <v>0.05524305555555553</v>
      </c>
      <c r="O25" s="46"/>
    </row>
    <row r="26" spans="1:17" s="25" customFormat="1" ht="15" customHeight="1">
      <c r="A26" s="36" t="s">
        <v>68</v>
      </c>
      <c r="B26" s="42">
        <v>44</v>
      </c>
      <c r="C26" s="31">
        <v>0.6346064814814815</v>
      </c>
      <c r="D26" s="31">
        <f t="shared" si="0"/>
        <v>0.009606481481481466</v>
      </c>
      <c r="E26" s="37">
        <f t="shared" si="1"/>
        <v>36</v>
      </c>
      <c r="F26" s="31">
        <v>0.6359143518518519</v>
      </c>
      <c r="G26" s="37">
        <f t="shared" si="2"/>
        <v>36</v>
      </c>
      <c r="H26" s="31">
        <v>0.6648726851851852</v>
      </c>
      <c r="I26" s="37">
        <f t="shared" si="3"/>
        <v>32</v>
      </c>
      <c r="J26" s="31">
        <v>0.6656018518518518</v>
      </c>
      <c r="K26" s="37">
        <f t="shared" si="4"/>
        <v>32</v>
      </c>
      <c r="L26" s="31">
        <v>0.6804050925925926</v>
      </c>
      <c r="M26" s="37">
        <f t="shared" si="5"/>
        <v>22</v>
      </c>
      <c r="N26" s="31">
        <f t="shared" si="6"/>
        <v>0.05540509259259263</v>
      </c>
      <c r="O26" s="46"/>
      <c r="P26" s="24"/>
      <c r="Q26" s="24"/>
    </row>
    <row r="27" spans="1:15" s="25" customFormat="1" ht="15" customHeight="1">
      <c r="A27" s="36" t="s">
        <v>39</v>
      </c>
      <c r="B27" s="42">
        <v>17</v>
      </c>
      <c r="C27" s="31">
        <v>0.6340162037037037</v>
      </c>
      <c r="D27" s="31">
        <f t="shared" si="0"/>
        <v>0.009016203703703707</v>
      </c>
      <c r="E27" s="37">
        <f t="shared" si="1"/>
        <v>32</v>
      </c>
      <c r="F27" s="31">
        <v>0.6354050925925926</v>
      </c>
      <c r="G27" s="37">
        <f t="shared" si="2"/>
        <v>32</v>
      </c>
      <c r="H27" s="31">
        <v>0.6637384259259259</v>
      </c>
      <c r="I27" s="37">
        <f t="shared" si="3"/>
        <v>27</v>
      </c>
      <c r="J27" s="31">
        <v>0.6640856481481482</v>
      </c>
      <c r="K27" s="37">
        <f t="shared" si="4"/>
        <v>26</v>
      </c>
      <c r="L27" s="31">
        <v>0.6809953703703703</v>
      </c>
      <c r="M27" s="37">
        <f t="shared" si="5"/>
        <v>23</v>
      </c>
      <c r="N27" s="31">
        <f t="shared" si="6"/>
        <v>0.05599537037037028</v>
      </c>
      <c r="O27" s="46"/>
    </row>
    <row r="28" spans="1:15" s="25" customFormat="1" ht="15" customHeight="1">
      <c r="A28" s="36" t="s">
        <v>22</v>
      </c>
      <c r="B28" s="42">
        <v>12</v>
      </c>
      <c r="C28" s="31">
        <v>0.6324305555555555</v>
      </c>
      <c r="D28" s="31">
        <f t="shared" si="0"/>
        <v>0.007430555555555496</v>
      </c>
      <c r="E28" s="37">
        <f t="shared" si="1"/>
        <v>14</v>
      </c>
      <c r="F28" s="31">
        <v>0.6335069444444444</v>
      </c>
      <c r="G28" s="37">
        <f t="shared" si="2"/>
        <v>12</v>
      </c>
      <c r="H28" s="31">
        <v>0.661724537037037</v>
      </c>
      <c r="I28" s="37">
        <f t="shared" si="3"/>
        <v>18</v>
      </c>
      <c r="J28" s="31">
        <v>0.6622685185185185</v>
      </c>
      <c r="K28" s="37">
        <f t="shared" si="4"/>
        <v>17</v>
      </c>
      <c r="L28" s="31">
        <v>0.6812731481481481</v>
      </c>
      <c r="M28" s="37">
        <f t="shared" si="5"/>
        <v>24</v>
      </c>
      <c r="N28" s="31">
        <f t="shared" si="6"/>
        <v>0.0562731481481481</v>
      </c>
      <c r="O28" s="46"/>
    </row>
    <row r="29" spans="1:17" s="25" customFormat="1" ht="15" customHeight="1">
      <c r="A29" s="36" t="s">
        <v>66</v>
      </c>
      <c r="B29" s="42">
        <v>42</v>
      </c>
      <c r="C29" s="31">
        <v>0.6326967592592593</v>
      </c>
      <c r="D29" s="31">
        <f t="shared" si="0"/>
        <v>0.007696759259259278</v>
      </c>
      <c r="E29" s="37">
        <f t="shared" si="1"/>
        <v>17</v>
      </c>
      <c r="F29" s="31">
        <v>0.6347453703703704</v>
      </c>
      <c r="G29" s="37">
        <f t="shared" si="2"/>
        <v>24</v>
      </c>
      <c r="H29" s="31">
        <v>0.6617361111111111</v>
      </c>
      <c r="I29" s="37">
        <f t="shared" si="3"/>
        <v>21</v>
      </c>
      <c r="J29" s="31">
        <v>0.6623032407407408</v>
      </c>
      <c r="K29" s="37">
        <f t="shared" si="4"/>
        <v>18</v>
      </c>
      <c r="L29" s="31">
        <v>0.6813310185185185</v>
      </c>
      <c r="M29" s="37">
        <f t="shared" si="5"/>
        <v>25</v>
      </c>
      <c r="N29" s="31">
        <f t="shared" si="6"/>
        <v>0.056331018518518516</v>
      </c>
      <c r="O29" s="46"/>
      <c r="P29" s="24"/>
      <c r="Q29" s="24"/>
    </row>
    <row r="30" spans="1:15" s="25" customFormat="1" ht="15">
      <c r="A30" s="36" t="s">
        <v>63</v>
      </c>
      <c r="B30" s="42">
        <v>39</v>
      </c>
      <c r="C30" s="31">
        <v>0.6346180555555555</v>
      </c>
      <c r="D30" s="31">
        <f t="shared" si="0"/>
        <v>0.009618055555555505</v>
      </c>
      <c r="E30" s="37">
        <f t="shared" si="1"/>
        <v>37</v>
      </c>
      <c r="F30" s="31">
        <v>0.635613425925926</v>
      </c>
      <c r="G30" s="37">
        <f t="shared" si="2"/>
        <v>33</v>
      </c>
      <c r="H30" s="31">
        <v>0.6633796296296296</v>
      </c>
      <c r="I30" s="37">
        <f t="shared" si="3"/>
        <v>25</v>
      </c>
      <c r="J30" s="31">
        <v>0.6640277777777778</v>
      </c>
      <c r="K30" s="37">
        <f t="shared" si="4"/>
        <v>25</v>
      </c>
      <c r="L30" s="31">
        <v>0.6815393518518519</v>
      </c>
      <c r="M30" s="37">
        <f t="shared" si="5"/>
        <v>26</v>
      </c>
      <c r="N30" s="31">
        <f t="shared" si="6"/>
        <v>0.05653935185185188</v>
      </c>
      <c r="O30" s="46"/>
    </row>
    <row r="31" spans="1:15" s="25" customFormat="1" ht="15" customHeight="1">
      <c r="A31" s="36" t="s">
        <v>16</v>
      </c>
      <c r="B31" s="42">
        <v>18</v>
      </c>
      <c r="C31" s="31">
        <v>0.6302083333333334</v>
      </c>
      <c r="D31" s="31">
        <f t="shared" si="0"/>
        <v>0.00520833333333337</v>
      </c>
      <c r="E31" s="37">
        <f t="shared" si="1"/>
        <v>1</v>
      </c>
      <c r="F31" s="31">
        <v>0.6315046296296296</v>
      </c>
      <c r="G31" s="37">
        <f t="shared" si="2"/>
        <v>1</v>
      </c>
      <c r="H31" s="31">
        <v>0.6616550925925926</v>
      </c>
      <c r="I31" s="37">
        <f t="shared" si="3"/>
        <v>16</v>
      </c>
      <c r="J31" s="31">
        <v>0.6624537037037037</v>
      </c>
      <c r="K31" s="37">
        <f t="shared" si="4"/>
        <v>22</v>
      </c>
      <c r="L31" s="31">
        <v>0.6819328703703703</v>
      </c>
      <c r="M31" s="37">
        <f t="shared" si="5"/>
        <v>27</v>
      </c>
      <c r="N31" s="31">
        <f t="shared" si="6"/>
        <v>0.056932870370370314</v>
      </c>
      <c r="O31" s="46"/>
    </row>
    <row r="32" spans="1:15" s="25" customFormat="1" ht="15" customHeight="1">
      <c r="A32" s="36" t="s">
        <v>72</v>
      </c>
      <c r="B32" s="42">
        <v>48</v>
      </c>
      <c r="C32" s="31">
        <v>0.6321527777777778</v>
      </c>
      <c r="D32" s="31">
        <f t="shared" si="0"/>
        <v>0.007152777777777786</v>
      </c>
      <c r="E32" s="37">
        <f t="shared" si="1"/>
        <v>13</v>
      </c>
      <c r="F32" s="31">
        <v>0.6338773148148148</v>
      </c>
      <c r="G32" s="37">
        <f t="shared" si="2"/>
        <v>15</v>
      </c>
      <c r="H32" s="31">
        <v>0.6633796296296296</v>
      </c>
      <c r="I32" s="37">
        <f t="shared" si="3"/>
        <v>25</v>
      </c>
      <c r="J32" s="31">
        <v>0.6642245370370371</v>
      </c>
      <c r="K32" s="37">
        <f t="shared" si="4"/>
        <v>27</v>
      </c>
      <c r="L32" s="31">
        <v>0.6825925925925925</v>
      </c>
      <c r="M32" s="37">
        <f t="shared" si="5"/>
        <v>28</v>
      </c>
      <c r="N32" s="31">
        <f t="shared" si="6"/>
        <v>0.05759259259259253</v>
      </c>
      <c r="O32" s="46"/>
    </row>
    <row r="33" spans="1:15" s="25" customFormat="1" ht="15" customHeight="1">
      <c r="A33" s="36" t="s">
        <v>58</v>
      </c>
      <c r="B33" s="42">
        <v>35</v>
      </c>
      <c r="C33" s="31">
        <v>0.6337384259259259</v>
      </c>
      <c r="D33" s="31">
        <f t="shared" si="0"/>
        <v>0.008738425925925886</v>
      </c>
      <c r="E33" s="37">
        <f t="shared" si="1"/>
        <v>28</v>
      </c>
      <c r="F33" s="31">
        <v>0.6347685185185185</v>
      </c>
      <c r="G33" s="37">
        <f t="shared" si="2"/>
        <v>25</v>
      </c>
      <c r="H33" s="31">
        <v>0.6617592592592593</v>
      </c>
      <c r="I33" s="37">
        <f t="shared" si="3"/>
        <v>23</v>
      </c>
      <c r="J33" s="31">
        <v>0.6625694444444444</v>
      </c>
      <c r="K33" s="37">
        <f t="shared" si="4"/>
        <v>23</v>
      </c>
      <c r="L33" s="31">
        <v>0.6832638888888889</v>
      </c>
      <c r="M33" s="37">
        <f t="shared" si="5"/>
        <v>29</v>
      </c>
      <c r="N33" s="31">
        <f t="shared" si="6"/>
        <v>0.05826388888888889</v>
      </c>
      <c r="O33" s="46"/>
    </row>
    <row r="34" spans="1:15" s="25" customFormat="1" ht="15" customHeight="1">
      <c r="A34" s="36" t="s">
        <v>67</v>
      </c>
      <c r="B34" s="42">
        <v>43</v>
      </c>
      <c r="C34" s="31">
        <v>0.6357638888888889</v>
      </c>
      <c r="D34" s="31">
        <f t="shared" si="0"/>
        <v>0.010763888888888906</v>
      </c>
      <c r="E34" s="37">
        <f t="shared" si="1"/>
        <v>43</v>
      </c>
      <c r="F34" s="31">
        <v>0.6370949074074074</v>
      </c>
      <c r="G34" s="37">
        <f t="shared" si="2"/>
        <v>43</v>
      </c>
      <c r="H34" s="31">
        <v>0.6644212962962963</v>
      </c>
      <c r="I34" s="37">
        <f t="shared" si="3"/>
        <v>31</v>
      </c>
      <c r="J34" s="31">
        <v>0.6653935185185186</v>
      </c>
      <c r="K34" s="37">
        <f t="shared" si="4"/>
        <v>31</v>
      </c>
      <c r="L34" s="31">
        <v>0.6835648148148148</v>
      </c>
      <c r="M34" s="37">
        <f t="shared" si="5"/>
        <v>30</v>
      </c>
      <c r="N34" s="31">
        <f t="shared" si="6"/>
        <v>0.05856481481481479</v>
      </c>
      <c r="O34" s="46"/>
    </row>
    <row r="35" spans="1:15" s="25" customFormat="1" ht="15" customHeight="1">
      <c r="A35" s="36" t="s">
        <v>61</v>
      </c>
      <c r="B35" s="42">
        <v>37</v>
      </c>
      <c r="C35" s="31">
        <v>0.6320601851851851</v>
      </c>
      <c r="D35" s="31">
        <f t="shared" si="0"/>
        <v>0.007060185185185142</v>
      </c>
      <c r="E35" s="37">
        <f t="shared" si="1"/>
        <v>11</v>
      </c>
      <c r="F35" s="31">
        <v>0.63375</v>
      </c>
      <c r="G35" s="37">
        <f t="shared" si="2"/>
        <v>14</v>
      </c>
      <c r="H35" s="31">
        <v>0.663912037037037</v>
      </c>
      <c r="I35" s="37">
        <f t="shared" si="3"/>
        <v>28</v>
      </c>
      <c r="J35" s="31">
        <v>0.6647337962962964</v>
      </c>
      <c r="K35" s="37">
        <f t="shared" si="4"/>
        <v>29</v>
      </c>
      <c r="L35" s="31">
        <v>0.6838888888888889</v>
      </c>
      <c r="M35" s="37">
        <f t="shared" si="5"/>
        <v>31</v>
      </c>
      <c r="N35" s="31">
        <f t="shared" si="6"/>
        <v>0.05888888888888888</v>
      </c>
      <c r="O35" s="46"/>
    </row>
    <row r="36" spans="1:15" s="25" customFormat="1" ht="15" customHeight="1">
      <c r="A36" s="36" t="s">
        <v>24</v>
      </c>
      <c r="B36" s="42">
        <v>22</v>
      </c>
      <c r="C36" s="31">
        <v>0.6348032407407408</v>
      </c>
      <c r="D36" s="31">
        <f t="shared" si="0"/>
        <v>0.009803240740740793</v>
      </c>
      <c r="E36" s="37">
        <f t="shared" si="1"/>
        <v>41</v>
      </c>
      <c r="F36" s="31">
        <v>0.6358564814814814</v>
      </c>
      <c r="G36" s="37">
        <f t="shared" si="2"/>
        <v>35</v>
      </c>
      <c r="H36" s="31">
        <v>0.6651851851851852</v>
      </c>
      <c r="I36" s="37">
        <f t="shared" si="3"/>
        <v>33</v>
      </c>
      <c r="J36" s="31">
        <v>0.665625</v>
      </c>
      <c r="K36" s="37">
        <f t="shared" si="4"/>
        <v>33</v>
      </c>
      <c r="L36" s="31">
        <v>0.683900462962963</v>
      </c>
      <c r="M36" s="37">
        <f t="shared" si="5"/>
        <v>32</v>
      </c>
      <c r="N36" s="31">
        <f t="shared" si="6"/>
        <v>0.05890046296296303</v>
      </c>
      <c r="O36" s="46"/>
    </row>
    <row r="37" spans="1:17" s="25" customFormat="1" ht="15" customHeight="1">
      <c r="A37" s="36" t="s">
        <v>77</v>
      </c>
      <c r="B37" s="42">
        <v>49</v>
      </c>
      <c r="C37" s="31">
        <v>0.634212962962963</v>
      </c>
      <c r="D37" s="31">
        <f t="shared" si="0"/>
        <v>0.009212962962963034</v>
      </c>
      <c r="E37" s="37">
        <f t="shared" si="1"/>
        <v>34</v>
      </c>
      <c r="F37" s="31">
        <v>0.6366550925925926</v>
      </c>
      <c r="G37" s="37">
        <f t="shared" si="2"/>
        <v>40</v>
      </c>
      <c r="H37" s="31">
        <v>0.6661921296296297</v>
      </c>
      <c r="I37" s="37">
        <f t="shared" si="3"/>
        <v>37</v>
      </c>
      <c r="J37" s="31">
        <v>0.6666435185185186</v>
      </c>
      <c r="K37" s="37">
        <f t="shared" si="4"/>
        <v>36</v>
      </c>
      <c r="L37" s="31">
        <v>0.6843865740740741</v>
      </c>
      <c r="M37" s="37">
        <f t="shared" si="5"/>
        <v>33</v>
      </c>
      <c r="N37" s="31">
        <f t="shared" si="6"/>
        <v>0.059386574074074105</v>
      </c>
      <c r="O37" s="46"/>
      <c r="P37" s="24"/>
      <c r="Q37" s="24"/>
    </row>
    <row r="38" spans="1:15" s="25" customFormat="1" ht="15" customHeight="1">
      <c r="A38" s="36" t="s">
        <v>29</v>
      </c>
      <c r="B38" s="42">
        <v>26</v>
      </c>
      <c r="C38" s="31">
        <v>0.6408912037037037</v>
      </c>
      <c r="D38" s="31">
        <f t="shared" si="0"/>
        <v>0.01589120370370367</v>
      </c>
      <c r="E38" s="37">
        <f t="shared" si="1"/>
        <v>44</v>
      </c>
      <c r="F38" s="31">
        <v>0.642361111111111</v>
      </c>
      <c r="G38" s="37">
        <f t="shared" si="2"/>
        <v>44</v>
      </c>
      <c r="H38" s="31">
        <v>0.669699074074074</v>
      </c>
      <c r="I38" s="37">
        <f t="shared" si="3"/>
        <v>40</v>
      </c>
      <c r="J38" s="31">
        <v>0.6703819444444444</v>
      </c>
      <c r="K38" s="37">
        <f t="shared" si="4"/>
        <v>41</v>
      </c>
      <c r="L38" s="31">
        <v>0.6850925925925927</v>
      </c>
      <c r="M38" s="37">
        <f t="shared" si="5"/>
        <v>34</v>
      </c>
      <c r="N38" s="31">
        <f t="shared" si="6"/>
        <v>0.0600925925925927</v>
      </c>
      <c r="O38" s="46"/>
    </row>
    <row r="39" spans="1:15" s="25" customFormat="1" ht="15" customHeight="1">
      <c r="A39" s="36" t="s">
        <v>37</v>
      </c>
      <c r="B39" s="42">
        <v>21</v>
      </c>
      <c r="C39" s="31">
        <v>0.6325578703703704</v>
      </c>
      <c r="D39" s="31">
        <f t="shared" si="0"/>
        <v>0.007557870370370368</v>
      </c>
      <c r="E39" s="37">
        <f t="shared" si="1"/>
        <v>15</v>
      </c>
      <c r="F39" s="31">
        <v>0.6344560185185185</v>
      </c>
      <c r="G39" s="37">
        <f t="shared" si="2"/>
        <v>20</v>
      </c>
      <c r="H39" s="31">
        <v>0.665613425925926</v>
      </c>
      <c r="I39" s="37">
        <f t="shared" si="3"/>
        <v>34</v>
      </c>
      <c r="J39" s="31">
        <v>0.6665509259259259</v>
      </c>
      <c r="K39" s="37">
        <f t="shared" si="4"/>
        <v>35</v>
      </c>
      <c r="L39" s="31">
        <v>0.6854861111111111</v>
      </c>
      <c r="M39" s="37">
        <f t="shared" si="5"/>
        <v>35</v>
      </c>
      <c r="N39" s="31">
        <f t="shared" si="6"/>
        <v>0.06048611111111113</v>
      </c>
      <c r="O39" s="46"/>
    </row>
    <row r="40" spans="1:17" s="25" customFormat="1" ht="15" customHeight="1">
      <c r="A40" s="36" t="s">
        <v>62</v>
      </c>
      <c r="B40" s="42">
        <v>38</v>
      </c>
      <c r="C40" s="31">
        <v>0.6334143518518519</v>
      </c>
      <c r="D40" s="31">
        <f t="shared" si="0"/>
        <v>0.008414351851851909</v>
      </c>
      <c r="E40" s="37">
        <f t="shared" si="1"/>
        <v>24</v>
      </c>
      <c r="F40" s="31">
        <v>0.6345833333333334</v>
      </c>
      <c r="G40" s="37">
        <f t="shared" si="2"/>
        <v>22</v>
      </c>
      <c r="H40" s="31">
        <v>0.6658217592592592</v>
      </c>
      <c r="I40" s="37">
        <f t="shared" si="3"/>
        <v>35</v>
      </c>
      <c r="J40" s="31">
        <v>0.6663194444444445</v>
      </c>
      <c r="K40" s="37">
        <f t="shared" si="4"/>
        <v>34</v>
      </c>
      <c r="L40" s="31">
        <v>0.6860648148148148</v>
      </c>
      <c r="M40" s="37">
        <f t="shared" si="5"/>
        <v>36</v>
      </c>
      <c r="N40" s="31">
        <f t="shared" si="6"/>
        <v>0.06106481481481485</v>
      </c>
      <c r="O40" s="46"/>
      <c r="P40" s="24"/>
      <c r="Q40" s="24"/>
    </row>
    <row r="41" spans="1:15" s="25" customFormat="1" ht="15" customHeight="1">
      <c r="A41" s="36" t="s">
        <v>78</v>
      </c>
      <c r="B41" s="42">
        <v>51</v>
      </c>
      <c r="C41" s="31">
        <v>0.6343171296296296</v>
      </c>
      <c r="D41" s="31">
        <f t="shared" si="0"/>
        <v>0.009317129629629606</v>
      </c>
      <c r="E41" s="37">
        <f t="shared" si="1"/>
        <v>35</v>
      </c>
      <c r="F41" s="31">
        <v>0.636712962962963</v>
      </c>
      <c r="G41" s="37">
        <f t="shared" si="2"/>
        <v>41</v>
      </c>
      <c r="H41" s="31">
        <v>0.6661111111111111</v>
      </c>
      <c r="I41" s="37">
        <f t="shared" si="3"/>
        <v>36</v>
      </c>
      <c r="J41" s="31">
        <v>0.6676388888888889</v>
      </c>
      <c r="K41" s="37">
        <f t="shared" si="4"/>
        <v>37</v>
      </c>
      <c r="L41" s="31">
        <v>0.6882754629629629</v>
      </c>
      <c r="M41" s="37">
        <f t="shared" si="5"/>
        <v>37</v>
      </c>
      <c r="N41" s="31">
        <f t="shared" si="6"/>
        <v>0.06327546296296294</v>
      </c>
      <c r="O41" s="46"/>
    </row>
    <row r="42" spans="1:17" s="25" customFormat="1" ht="15" customHeight="1">
      <c r="A42" s="36" t="s">
        <v>52</v>
      </c>
      <c r="B42" s="42">
        <v>29</v>
      </c>
      <c r="C42" s="31">
        <v>0.6320717592592593</v>
      </c>
      <c r="D42" s="31">
        <f t="shared" si="0"/>
        <v>0.0070717592592592915</v>
      </c>
      <c r="E42" s="37">
        <f t="shared" si="1"/>
        <v>12</v>
      </c>
      <c r="F42" s="31">
        <v>0.6340277777777777</v>
      </c>
      <c r="G42" s="37">
        <f t="shared" si="2"/>
        <v>17</v>
      </c>
      <c r="H42" s="31">
        <v>0.6643171296296296</v>
      </c>
      <c r="I42" s="37">
        <f t="shared" si="3"/>
        <v>30</v>
      </c>
      <c r="J42" s="31">
        <v>0.6650462962962963</v>
      </c>
      <c r="K42" s="37">
        <f t="shared" si="4"/>
        <v>30</v>
      </c>
      <c r="L42" s="31">
        <v>0.6893750000000001</v>
      </c>
      <c r="M42" s="37">
        <f t="shared" si="5"/>
        <v>38</v>
      </c>
      <c r="N42" s="31">
        <f t="shared" si="6"/>
        <v>0.06437500000000007</v>
      </c>
      <c r="O42" s="46"/>
      <c r="P42" s="24"/>
      <c r="Q42" s="24"/>
    </row>
    <row r="43" spans="1:17" s="25" customFormat="1" ht="15" customHeight="1">
      <c r="A43" s="36" t="s">
        <v>59</v>
      </c>
      <c r="B43" s="42">
        <v>36</v>
      </c>
      <c r="C43" s="31">
        <v>0.6347106481481481</v>
      </c>
      <c r="D43" s="31">
        <f t="shared" si="0"/>
        <v>0.009710648148148149</v>
      </c>
      <c r="E43" s="37">
        <f t="shared" si="1"/>
        <v>40</v>
      </c>
      <c r="F43" s="31">
        <v>0.6364930555555556</v>
      </c>
      <c r="G43" s="37">
        <f t="shared" si="2"/>
        <v>38</v>
      </c>
      <c r="H43" s="31">
        <v>0.6690162037037037</v>
      </c>
      <c r="I43" s="37">
        <f t="shared" si="3"/>
        <v>39</v>
      </c>
      <c r="J43" s="31">
        <v>0.6697916666666667</v>
      </c>
      <c r="K43" s="37">
        <f t="shared" si="4"/>
        <v>39</v>
      </c>
      <c r="L43" s="31">
        <v>0.6894907407407408</v>
      </c>
      <c r="M43" s="37">
        <f t="shared" si="5"/>
        <v>39</v>
      </c>
      <c r="N43" s="31">
        <f t="shared" si="6"/>
        <v>0.06449074074074079</v>
      </c>
      <c r="O43" s="46"/>
      <c r="P43" s="24"/>
      <c r="Q43" s="24"/>
    </row>
    <row r="44" spans="1:15" s="25" customFormat="1" ht="15" customHeight="1">
      <c r="A44" s="36" t="s">
        <v>79</v>
      </c>
      <c r="B44" s="42">
        <v>50</v>
      </c>
      <c r="C44" s="31">
        <v>0.6339236111111112</v>
      </c>
      <c r="D44" s="31">
        <f t="shared" si="0"/>
        <v>0.008923611111111174</v>
      </c>
      <c r="E44" s="37">
        <f t="shared" si="1"/>
        <v>31</v>
      </c>
      <c r="F44" s="31">
        <v>0.6357060185185185</v>
      </c>
      <c r="G44" s="37">
        <f t="shared" si="2"/>
        <v>34</v>
      </c>
      <c r="H44" s="31">
        <v>0.6661921296296297</v>
      </c>
      <c r="I44" s="37">
        <f t="shared" si="3"/>
        <v>37</v>
      </c>
      <c r="J44" s="31">
        <v>0.667650462962963</v>
      </c>
      <c r="K44" s="37">
        <f t="shared" si="4"/>
        <v>38</v>
      </c>
      <c r="L44" s="31">
        <v>0.6896296296296297</v>
      </c>
      <c r="M44" s="37">
        <f t="shared" si="5"/>
        <v>40</v>
      </c>
      <c r="N44" s="31">
        <f t="shared" si="6"/>
        <v>0.0646296296296297</v>
      </c>
      <c r="O44" s="46"/>
    </row>
    <row r="45" spans="1:15" s="25" customFormat="1" ht="15" customHeight="1">
      <c r="A45" s="36" t="s">
        <v>43</v>
      </c>
      <c r="B45" s="42">
        <v>27</v>
      </c>
      <c r="C45" s="31">
        <v>0.6341666666666667</v>
      </c>
      <c r="D45" s="31">
        <f t="shared" si="0"/>
        <v>0.009166666666666656</v>
      </c>
      <c r="E45" s="37">
        <f t="shared" si="1"/>
        <v>33</v>
      </c>
      <c r="F45" s="31">
        <v>0.6361342592592593</v>
      </c>
      <c r="G45" s="37">
        <f t="shared" si="2"/>
        <v>37</v>
      </c>
      <c r="H45" s="31">
        <v>0.6698958333333334</v>
      </c>
      <c r="I45" s="37">
        <f t="shared" si="3"/>
        <v>41</v>
      </c>
      <c r="J45" s="31">
        <v>0.6703703703703704</v>
      </c>
      <c r="K45" s="37">
        <f t="shared" si="4"/>
        <v>40</v>
      </c>
      <c r="L45" s="31">
        <v>0.6899421296296296</v>
      </c>
      <c r="M45" s="37">
        <f t="shared" si="5"/>
        <v>41</v>
      </c>
      <c r="N45" s="31">
        <f t="shared" si="6"/>
        <v>0.06494212962962964</v>
      </c>
      <c r="O45" s="46"/>
    </row>
    <row r="46" spans="1:17" s="25" customFormat="1" ht="15" customHeight="1">
      <c r="A46" s="36" t="s">
        <v>64</v>
      </c>
      <c r="B46" s="42">
        <v>40</v>
      </c>
      <c r="C46" s="31">
        <v>0.6346296296296297</v>
      </c>
      <c r="D46" s="31">
        <f t="shared" si="0"/>
        <v>0.009629629629629655</v>
      </c>
      <c r="E46" s="37">
        <f t="shared" si="1"/>
        <v>38</v>
      </c>
      <c r="F46" s="31">
        <v>0.6365740740740741</v>
      </c>
      <c r="G46" s="37">
        <f t="shared" si="2"/>
        <v>39</v>
      </c>
      <c r="H46" s="31">
        <v>0.6703125</v>
      </c>
      <c r="I46" s="37">
        <f t="shared" si="3"/>
        <v>42</v>
      </c>
      <c r="J46" s="31">
        <v>0.6708449074074073</v>
      </c>
      <c r="K46" s="37">
        <f t="shared" si="4"/>
        <v>42</v>
      </c>
      <c r="L46" s="31">
        <v>0.6933101851851852</v>
      </c>
      <c r="M46" s="37">
        <f t="shared" si="5"/>
        <v>42</v>
      </c>
      <c r="N46" s="31">
        <f t="shared" si="6"/>
        <v>0.06831018518518517</v>
      </c>
      <c r="O46" s="46"/>
      <c r="P46" s="24"/>
      <c r="Q46" s="24"/>
    </row>
    <row r="47" spans="1:15" s="25" customFormat="1" ht="15" customHeight="1">
      <c r="A47" s="36" t="s">
        <v>80</v>
      </c>
      <c r="B47" s="42">
        <v>33</v>
      </c>
      <c r="C47" s="31">
        <v>0.6346412037037037</v>
      </c>
      <c r="D47" s="31">
        <f t="shared" si="0"/>
        <v>0.009641203703703694</v>
      </c>
      <c r="E47" s="37">
        <f t="shared" si="1"/>
        <v>39</v>
      </c>
      <c r="F47" s="31">
        <v>0.635150462962963</v>
      </c>
      <c r="G47" s="37">
        <f t="shared" si="2"/>
        <v>31</v>
      </c>
      <c r="H47" s="31">
        <v>0.6727546296296296</v>
      </c>
      <c r="I47" s="37">
        <f t="shared" si="3"/>
        <v>43</v>
      </c>
      <c r="J47" s="31">
        <v>0.6731944444444444</v>
      </c>
      <c r="K47" s="37">
        <f t="shared" si="4"/>
        <v>43</v>
      </c>
      <c r="L47" s="31">
        <v>0.7027546296296295</v>
      </c>
      <c r="M47" s="37">
        <f t="shared" si="5"/>
        <v>43</v>
      </c>
      <c r="N47" s="31">
        <f t="shared" si="6"/>
        <v>0.07775462962962953</v>
      </c>
      <c r="O47" s="46"/>
    </row>
    <row r="48" spans="1:17" s="25" customFormat="1" ht="15" customHeight="1">
      <c r="A48" s="49" t="s">
        <v>25</v>
      </c>
      <c r="B48" s="50">
        <v>14</v>
      </c>
      <c r="C48" s="38">
        <v>0.633900462962963</v>
      </c>
      <c r="D48" s="38">
        <f t="shared" si="0"/>
        <v>0.008900462962962985</v>
      </c>
      <c r="E48" s="51">
        <f t="shared" si="1"/>
        <v>30</v>
      </c>
      <c r="F48" s="38">
        <v>0.6349421296296297</v>
      </c>
      <c r="G48" s="51">
        <f t="shared" si="2"/>
        <v>29</v>
      </c>
      <c r="H48" s="38"/>
      <c r="I48" s="51"/>
      <c r="J48" s="38"/>
      <c r="K48" s="51"/>
      <c r="L48" s="38"/>
      <c r="M48" s="51"/>
      <c r="N48" s="38"/>
      <c r="O48" s="46"/>
      <c r="P48" s="24"/>
      <c r="Q48" s="24"/>
    </row>
    <row r="49" spans="1:16" s="25" customFormat="1" ht="15" customHeight="1">
      <c r="A49" s="52"/>
      <c r="B49" s="53"/>
      <c r="C49" s="54"/>
      <c r="D49" s="54"/>
      <c r="E49" s="37"/>
      <c r="F49" s="54"/>
      <c r="G49" s="37"/>
      <c r="H49" s="54"/>
      <c r="I49" s="37"/>
      <c r="J49" s="54"/>
      <c r="K49" s="37"/>
      <c r="L49" s="54"/>
      <c r="M49" s="37"/>
      <c r="N49" s="54"/>
      <c r="O49" s="55"/>
      <c r="P49" s="52"/>
    </row>
    <row r="50" spans="1:16" s="25" customFormat="1" ht="15" customHeight="1">
      <c r="A50" s="52"/>
      <c r="B50" s="53"/>
      <c r="C50" s="52"/>
      <c r="D50" s="56"/>
      <c r="E50" s="57"/>
      <c r="F50" s="58"/>
      <c r="G50" s="57"/>
      <c r="H50" s="58"/>
      <c r="I50" s="57"/>
      <c r="J50" s="58"/>
      <c r="K50" s="57"/>
      <c r="L50" s="54"/>
      <c r="M50" s="57"/>
      <c r="N50" s="54"/>
      <c r="O50" s="55"/>
      <c r="P50" s="52"/>
    </row>
    <row r="51" spans="1:17" s="25" customFormat="1" ht="15" customHeight="1">
      <c r="A51" s="52"/>
      <c r="B51" s="53"/>
      <c r="C51" s="52"/>
      <c r="D51" s="56"/>
      <c r="E51" s="57"/>
      <c r="F51" s="58"/>
      <c r="G51" s="57"/>
      <c r="H51" s="58"/>
      <c r="I51" s="57"/>
      <c r="J51" s="58"/>
      <c r="K51" s="57"/>
      <c r="L51" s="59"/>
      <c r="M51" s="57"/>
      <c r="N51" s="54"/>
      <c r="O51" s="55"/>
      <c r="P51" s="60"/>
      <c r="Q51" s="24"/>
    </row>
    <row r="52" spans="1:16" s="25" customFormat="1" ht="15" customHeight="1">
      <c r="A52" s="52"/>
      <c r="B52" s="53"/>
      <c r="C52" s="52"/>
      <c r="D52" s="56"/>
      <c r="E52" s="57"/>
      <c r="F52" s="58"/>
      <c r="G52" s="57"/>
      <c r="H52" s="58"/>
      <c r="I52" s="57"/>
      <c r="J52" s="58"/>
      <c r="K52" s="57"/>
      <c r="L52" s="59"/>
      <c r="M52" s="57"/>
      <c r="N52" s="54"/>
      <c r="O52" s="55"/>
      <c r="P52" s="52"/>
    </row>
    <row r="53" spans="1:17" s="25" customFormat="1" ht="15" customHeight="1">
      <c r="A53" s="52"/>
      <c r="B53" s="53"/>
      <c r="C53" s="52"/>
      <c r="D53" s="56"/>
      <c r="E53" s="57"/>
      <c r="F53" s="58"/>
      <c r="G53" s="57"/>
      <c r="H53" s="58"/>
      <c r="I53" s="57"/>
      <c r="J53" s="58"/>
      <c r="K53" s="57"/>
      <c r="L53" s="59"/>
      <c r="M53" s="57"/>
      <c r="N53" s="54"/>
      <c r="O53" s="55"/>
      <c r="P53" s="60"/>
      <c r="Q53" s="24"/>
    </row>
    <row r="54" spans="1:16" s="25" customFormat="1" ht="15" customHeight="1">
      <c r="A54" s="52"/>
      <c r="B54" s="53"/>
      <c r="C54" s="52"/>
      <c r="D54" s="56"/>
      <c r="E54" s="57"/>
      <c r="F54" s="58"/>
      <c r="G54" s="57"/>
      <c r="H54" s="58"/>
      <c r="I54" s="57"/>
      <c r="J54" s="58"/>
      <c r="K54" s="57"/>
      <c r="L54" s="59"/>
      <c r="M54" s="57"/>
      <c r="N54" s="54"/>
      <c r="O54" s="55"/>
      <c r="P54" s="52"/>
    </row>
    <row r="55" spans="1:16" s="25" customFormat="1" ht="15" customHeight="1">
      <c r="A55" s="52"/>
      <c r="B55" s="53"/>
      <c r="C55" s="52"/>
      <c r="D55" s="56"/>
      <c r="E55" s="57"/>
      <c r="F55" s="58"/>
      <c r="G55" s="57"/>
      <c r="H55" s="58"/>
      <c r="I55" s="57"/>
      <c r="J55" s="58"/>
      <c r="K55" s="57"/>
      <c r="L55" s="59"/>
      <c r="M55" s="57"/>
      <c r="N55" s="61"/>
      <c r="O55" s="55"/>
      <c r="P55" s="52"/>
    </row>
    <row r="56" spans="1:17" s="25" customFormat="1" ht="15" customHeight="1">
      <c r="A56" s="52"/>
      <c r="B56" s="53"/>
      <c r="C56" s="52"/>
      <c r="D56" s="56"/>
      <c r="E56" s="57"/>
      <c r="F56" s="58"/>
      <c r="G56" s="57"/>
      <c r="H56" s="58"/>
      <c r="I56" s="57"/>
      <c r="J56" s="58"/>
      <c r="K56" s="57"/>
      <c r="L56" s="59"/>
      <c r="M56" s="57"/>
      <c r="N56" s="61"/>
      <c r="O56" s="55"/>
      <c r="P56" s="60"/>
      <c r="Q56" s="24"/>
    </row>
    <row r="57" spans="1:16" s="25" customFormat="1" ht="15" customHeight="1">
      <c r="A57" s="52"/>
      <c r="B57" s="53"/>
      <c r="C57" s="52"/>
      <c r="D57" s="56"/>
      <c r="E57" s="57"/>
      <c r="F57" s="58"/>
      <c r="G57" s="57"/>
      <c r="H57" s="58"/>
      <c r="I57" s="57"/>
      <c r="J57" s="58"/>
      <c r="K57" s="57"/>
      <c r="L57" s="59"/>
      <c r="M57" s="57"/>
      <c r="N57" s="61"/>
      <c r="O57" s="55"/>
      <c r="P57" s="52"/>
    </row>
    <row r="58" spans="1:17" s="25" customFormat="1" ht="15" customHeight="1">
      <c r="A58" s="52"/>
      <c r="B58" s="53"/>
      <c r="C58" s="52"/>
      <c r="D58" s="56"/>
      <c r="E58" s="57"/>
      <c r="F58" s="58"/>
      <c r="G58" s="57"/>
      <c r="H58" s="58"/>
      <c r="I58" s="57"/>
      <c r="J58" s="58"/>
      <c r="K58" s="57"/>
      <c r="L58" s="59"/>
      <c r="M58" s="57"/>
      <c r="N58" s="61"/>
      <c r="O58" s="55"/>
      <c r="P58" s="60"/>
      <c r="Q58" s="24"/>
    </row>
    <row r="59" spans="1:16" s="25" customFormat="1" ht="15" customHeight="1">
      <c r="A59" s="52"/>
      <c r="B59" s="53"/>
      <c r="C59" s="52"/>
      <c r="D59" s="56"/>
      <c r="E59" s="57"/>
      <c r="F59" s="58"/>
      <c r="G59" s="57"/>
      <c r="H59" s="58"/>
      <c r="I59" s="57"/>
      <c r="J59" s="58"/>
      <c r="K59" s="57"/>
      <c r="L59" s="59"/>
      <c r="M59" s="57"/>
      <c r="N59" s="61"/>
      <c r="O59" s="55"/>
      <c r="P59" s="52"/>
    </row>
    <row r="60" spans="1:16" s="25" customFormat="1" ht="15" customHeight="1">
      <c r="A60" s="52"/>
      <c r="B60" s="53"/>
      <c r="C60" s="52"/>
      <c r="D60" s="56"/>
      <c r="E60" s="57"/>
      <c r="F60" s="58"/>
      <c r="G60" s="57"/>
      <c r="H60" s="58"/>
      <c r="I60" s="57"/>
      <c r="J60" s="58"/>
      <c r="K60" s="57"/>
      <c r="L60" s="59"/>
      <c r="M60" s="57"/>
      <c r="N60" s="61"/>
      <c r="O60" s="55"/>
      <c r="P60" s="52"/>
    </row>
    <row r="61" spans="1:17" s="25" customFormat="1" ht="15" customHeight="1">
      <c r="A61" s="52"/>
      <c r="B61" s="53"/>
      <c r="C61" s="52"/>
      <c r="D61" s="56"/>
      <c r="E61" s="57"/>
      <c r="F61" s="58"/>
      <c r="G61" s="57"/>
      <c r="H61" s="58"/>
      <c r="I61" s="57"/>
      <c r="J61" s="58"/>
      <c r="K61" s="57"/>
      <c r="L61" s="59"/>
      <c r="M61" s="57"/>
      <c r="N61" s="61"/>
      <c r="O61" s="55"/>
      <c r="P61" s="60"/>
      <c r="Q61" s="24"/>
    </row>
    <row r="62" spans="1:16" s="25" customFormat="1" ht="15" customHeight="1">
      <c r="A62" s="52"/>
      <c r="B62" s="53"/>
      <c r="C62" s="52"/>
      <c r="D62" s="56"/>
      <c r="E62" s="57"/>
      <c r="F62" s="58"/>
      <c r="G62" s="57"/>
      <c r="H62" s="58"/>
      <c r="I62" s="57"/>
      <c r="J62" s="58"/>
      <c r="K62" s="57"/>
      <c r="L62" s="59"/>
      <c r="M62" s="57"/>
      <c r="N62" s="61"/>
      <c r="O62" s="55"/>
      <c r="P62" s="52"/>
    </row>
    <row r="63" spans="1:17" s="25" customFormat="1" ht="15" customHeight="1">
      <c r="A63" s="52"/>
      <c r="B63" s="53"/>
      <c r="C63" s="52"/>
      <c r="D63" s="56"/>
      <c r="E63" s="57"/>
      <c r="F63" s="58"/>
      <c r="G63" s="57"/>
      <c r="H63" s="58"/>
      <c r="I63" s="57"/>
      <c r="J63" s="58"/>
      <c r="K63" s="57"/>
      <c r="L63" s="59"/>
      <c r="M63" s="57"/>
      <c r="N63" s="61"/>
      <c r="O63" s="55"/>
      <c r="P63" s="60"/>
      <c r="Q63" s="24"/>
    </row>
    <row r="64" spans="1:16" s="25" customFormat="1" ht="15" customHeight="1">
      <c r="A64" s="52"/>
      <c r="B64" s="53"/>
      <c r="C64" s="52"/>
      <c r="D64" s="56"/>
      <c r="E64" s="57"/>
      <c r="F64" s="58"/>
      <c r="G64" s="57"/>
      <c r="H64" s="58"/>
      <c r="I64" s="57"/>
      <c r="J64" s="58"/>
      <c r="K64" s="57"/>
      <c r="L64" s="59"/>
      <c r="M64" s="57"/>
      <c r="N64" s="61"/>
      <c r="O64" s="55"/>
      <c r="P64" s="52"/>
    </row>
    <row r="65" spans="1:16" s="25" customFormat="1" ht="15" customHeight="1">
      <c r="A65" s="52"/>
      <c r="B65" s="53"/>
      <c r="C65" s="52"/>
      <c r="D65" s="56"/>
      <c r="E65" s="57"/>
      <c r="F65" s="58"/>
      <c r="G65" s="57"/>
      <c r="H65" s="58"/>
      <c r="I65" s="57"/>
      <c r="J65" s="58"/>
      <c r="K65" s="57"/>
      <c r="L65" s="59"/>
      <c r="M65" s="57"/>
      <c r="N65" s="61"/>
      <c r="O65" s="55"/>
      <c r="P65" s="52"/>
    </row>
    <row r="66" spans="1:17" s="25" customFormat="1" ht="15" customHeight="1">
      <c r="A66" s="52"/>
      <c r="B66" s="53"/>
      <c r="C66" s="52"/>
      <c r="D66" s="56"/>
      <c r="E66" s="57"/>
      <c r="F66" s="58"/>
      <c r="G66" s="57"/>
      <c r="H66" s="58"/>
      <c r="I66" s="57"/>
      <c r="J66" s="58"/>
      <c r="K66" s="57"/>
      <c r="L66" s="59"/>
      <c r="M66" s="57"/>
      <c r="N66" s="61"/>
      <c r="O66" s="55"/>
      <c r="P66" s="60"/>
      <c r="Q66" s="24"/>
    </row>
    <row r="67" spans="1:16" s="25" customFormat="1" ht="15" customHeight="1">
      <c r="A67" s="52"/>
      <c r="B67" s="53"/>
      <c r="C67" s="52"/>
      <c r="D67" s="56"/>
      <c r="E67" s="57"/>
      <c r="F67" s="58"/>
      <c r="G67" s="57"/>
      <c r="H67" s="58"/>
      <c r="I67" s="57"/>
      <c r="J67" s="58"/>
      <c r="K67" s="57"/>
      <c r="L67" s="59"/>
      <c r="M67" s="57"/>
      <c r="N67" s="61"/>
      <c r="O67" s="55"/>
      <c r="P67" s="52"/>
    </row>
    <row r="68" spans="1:17" s="25" customFormat="1" ht="15" customHeight="1">
      <c r="A68" s="52"/>
      <c r="B68" s="53"/>
      <c r="C68" s="52"/>
      <c r="D68" s="56"/>
      <c r="E68" s="57"/>
      <c r="F68" s="58"/>
      <c r="G68" s="57"/>
      <c r="H68" s="58"/>
      <c r="I68" s="57"/>
      <c r="J68" s="58"/>
      <c r="K68" s="57"/>
      <c r="L68" s="59"/>
      <c r="M68" s="57"/>
      <c r="N68" s="61"/>
      <c r="O68" s="55"/>
      <c r="P68" s="60"/>
      <c r="Q68" s="24"/>
    </row>
    <row r="69" spans="1:16" s="25" customFormat="1" ht="15" customHeight="1">
      <c r="A69" s="52"/>
      <c r="B69" s="53"/>
      <c r="C69" s="52"/>
      <c r="D69" s="56"/>
      <c r="E69" s="57"/>
      <c r="F69" s="58"/>
      <c r="G69" s="57"/>
      <c r="H69" s="58"/>
      <c r="I69" s="57"/>
      <c r="J69" s="58"/>
      <c r="K69" s="57"/>
      <c r="L69" s="59"/>
      <c r="M69" s="57"/>
      <c r="N69" s="61"/>
      <c r="O69" s="55"/>
      <c r="P69" s="52"/>
    </row>
    <row r="70" spans="1:16" s="25" customFormat="1" ht="15" customHeight="1">
      <c r="A70" s="52"/>
      <c r="B70" s="53"/>
      <c r="C70" s="52"/>
      <c r="D70" s="56"/>
      <c r="E70" s="57"/>
      <c r="F70" s="58"/>
      <c r="G70" s="57"/>
      <c r="H70" s="58"/>
      <c r="I70" s="57"/>
      <c r="J70" s="58"/>
      <c r="K70" s="57"/>
      <c r="L70" s="59"/>
      <c r="M70" s="57"/>
      <c r="N70" s="61"/>
      <c r="O70" s="55"/>
      <c r="P70" s="52"/>
    </row>
    <row r="71" spans="1:17" s="25" customFormat="1" ht="15" customHeight="1">
      <c r="A71" s="52"/>
      <c r="B71" s="53"/>
      <c r="C71" s="52"/>
      <c r="D71" s="56"/>
      <c r="E71" s="57"/>
      <c r="F71" s="58"/>
      <c r="G71" s="57"/>
      <c r="H71" s="58"/>
      <c r="I71" s="57"/>
      <c r="J71" s="58"/>
      <c r="K71" s="57"/>
      <c r="L71" s="59"/>
      <c r="M71" s="57"/>
      <c r="N71" s="61"/>
      <c r="O71" s="55"/>
      <c r="P71" s="60"/>
      <c r="Q71" s="24"/>
    </row>
    <row r="72" spans="1:16" s="25" customFormat="1" ht="15" customHeight="1">
      <c r="A72" s="52"/>
      <c r="B72" s="53"/>
      <c r="C72" s="52"/>
      <c r="D72" s="56"/>
      <c r="E72" s="57"/>
      <c r="F72" s="58"/>
      <c r="G72" s="57"/>
      <c r="H72" s="58"/>
      <c r="I72" s="57"/>
      <c r="J72" s="58"/>
      <c r="K72" s="57"/>
      <c r="L72" s="59"/>
      <c r="M72" s="57"/>
      <c r="N72" s="61"/>
      <c r="O72" s="55"/>
      <c r="P72" s="52"/>
    </row>
    <row r="73" spans="1:17" s="25" customFormat="1" ht="15" customHeight="1">
      <c r="A73" s="52"/>
      <c r="B73" s="53"/>
      <c r="C73" s="52"/>
      <c r="D73" s="56"/>
      <c r="E73" s="57"/>
      <c r="F73" s="58"/>
      <c r="G73" s="57"/>
      <c r="H73" s="59"/>
      <c r="I73" s="57"/>
      <c r="J73" s="59"/>
      <c r="K73" s="57"/>
      <c r="L73" s="59"/>
      <c r="M73" s="57"/>
      <c r="N73" s="61"/>
      <c r="O73" s="55"/>
      <c r="P73" s="60"/>
      <c r="Q73" s="24"/>
    </row>
    <row r="74" spans="1:16" s="25" customFormat="1" ht="15" customHeight="1">
      <c r="A74" s="52"/>
      <c r="B74" s="53"/>
      <c r="C74" s="52"/>
      <c r="D74" s="56"/>
      <c r="E74" s="57"/>
      <c r="F74" s="58"/>
      <c r="G74" s="57"/>
      <c r="H74" s="58"/>
      <c r="I74" s="57"/>
      <c r="J74" s="58"/>
      <c r="K74" s="57"/>
      <c r="L74" s="59"/>
      <c r="M74" s="57"/>
      <c r="N74" s="61"/>
      <c r="O74" s="55"/>
      <c r="P74" s="52"/>
    </row>
    <row r="75" spans="1:16" s="25" customFormat="1" ht="15" customHeight="1">
      <c r="A75" s="52"/>
      <c r="B75" s="53"/>
      <c r="C75" s="52"/>
      <c r="D75" s="58"/>
      <c r="E75" s="57"/>
      <c r="F75" s="58"/>
      <c r="G75" s="57"/>
      <c r="H75" s="58"/>
      <c r="I75" s="57"/>
      <c r="J75" s="58"/>
      <c r="K75" s="57"/>
      <c r="L75" s="62"/>
      <c r="M75" s="57"/>
      <c r="N75" s="52"/>
      <c r="O75" s="63"/>
      <c r="P75" s="52"/>
    </row>
    <row r="76" spans="2:15" s="25" customFormat="1" ht="15" customHeight="1">
      <c r="B76" s="43"/>
      <c r="D76" s="26"/>
      <c r="E76" s="23"/>
      <c r="F76" s="26"/>
      <c r="G76" s="23"/>
      <c r="H76" s="26"/>
      <c r="I76" s="23"/>
      <c r="J76" s="26"/>
      <c r="K76" s="23"/>
      <c r="L76" s="27"/>
      <c r="M76" s="23"/>
      <c r="O76" s="47"/>
    </row>
    <row r="77" spans="2:15" s="25" customFormat="1" ht="15" customHeight="1">
      <c r="B77" s="43"/>
      <c r="D77" s="26"/>
      <c r="E77" s="23"/>
      <c r="F77" s="26"/>
      <c r="G77" s="23"/>
      <c r="H77" s="26"/>
      <c r="I77" s="23"/>
      <c r="J77" s="26"/>
      <c r="K77" s="23"/>
      <c r="L77" s="27"/>
      <c r="M77" s="23"/>
      <c r="O77" s="47"/>
    </row>
    <row r="78" spans="2:15" s="25" customFormat="1" ht="15" customHeight="1">
      <c r="B78" s="43"/>
      <c r="D78" s="26"/>
      <c r="E78" s="23"/>
      <c r="F78" s="26"/>
      <c r="G78" s="23"/>
      <c r="H78" s="26"/>
      <c r="I78" s="23"/>
      <c r="J78" s="26"/>
      <c r="K78" s="23"/>
      <c r="L78" s="27"/>
      <c r="M78" s="23"/>
      <c r="O78" s="47"/>
    </row>
    <row r="79" spans="2:15" s="25" customFormat="1" ht="15" customHeight="1">
      <c r="B79" s="43"/>
      <c r="D79" s="26"/>
      <c r="E79" s="23"/>
      <c r="F79" s="26"/>
      <c r="G79" s="23"/>
      <c r="H79" s="26"/>
      <c r="I79" s="23"/>
      <c r="J79" s="26"/>
      <c r="K79" s="23"/>
      <c r="L79" s="27"/>
      <c r="M79" s="23"/>
      <c r="O79" s="47"/>
    </row>
    <row r="80" spans="2:15" s="25" customFormat="1" ht="15" customHeight="1">
      <c r="B80" s="43"/>
      <c r="D80" s="26"/>
      <c r="E80" s="23"/>
      <c r="F80" s="26"/>
      <c r="G80" s="23"/>
      <c r="H80" s="26"/>
      <c r="I80" s="23"/>
      <c r="J80" s="26"/>
      <c r="K80" s="23"/>
      <c r="L80" s="27"/>
      <c r="M80" s="23"/>
      <c r="O80" s="47"/>
    </row>
    <row r="81" spans="2:15" s="25" customFormat="1" ht="15" customHeight="1">
      <c r="B81" s="43"/>
      <c r="D81" s="26"/>
      <c r="E81" s="23"/>
      <c r="F81" s="26"/>
      <c r="G81" s="23"/>
      <c r="H81" s="26"/>
      <c r="I81" s="23"/>
      <c r="J81" s="26"/>
      <c r="K81" s="23"/>
      <c r="L81" s="27"/>
      <c r="M81" s="23"/>
      <c r="O81" s="47"/>
    </row>
    <row r="82" spans="2:15" s="25" customFormat="1" ht="15" customHeight="1">
      <c r="B82" s="43"/>
      <c r="D82" s="26"/>
      <c r="E82" s="23"/>
      <c r="F82" s="26"/>
      <c r="G82" s="23"/>
      <c r="H82" s="26"/>
      <c r="I82" s="23"/>
      <c r="J82" s="26"/>
      <c r="K82" s="23"/>
      <c r="L82" s="27"/>
      <c r="M82" s="23"/>
      <c r="O82" s="47"/>
    </row>
    <row r="83" spans="2:15" s="25" customFormat="1" ht="15" customHeight="1">
      <c r="B83" s="43"/>
      <c r="D83" s="26"/>
      <c r="E83" s="23"/>
      <c r="F83" s="26"/>
      <c r="G83" s="23"/>
      <c r="H83" s="26"/>
      <c r="I83" s="23"/>
      <c r="J83" s="26"/>
      <c r="K83" s="23"/>
      <c r="L83" s="27"/>
      <c r="M83" s="23"/>
      <c r="O83" s="47"/>
    </row>
    <row r="84" spans="2:15" s="25" customFormat="1" ht="15" customHeight="1">
      <c r="B84" s="43"/>
      <c r="D84" s="26"/>
      <c r="E84" s="23"/>
      <c r="F84" s="26"/>
      <c r="G84" s="23"/>
      <c r="H84" s="26"/>
      <c r="I84" s="23"/>
      <c r="J84" s="26"/>
      <c r="K84" s="23"/>
      <c r="L84" s="27"/>
      <c r="M84" s="23"/>
      <c r="O84" s="47"/>
    </row>
    <row r="85" spans="2:15" s="25" customFormat="1" ht="15" customHeight="1">
      <c r="B85" s="43"/>
      <c r="D85" s="26"/>
      <c r="E85" s="23"/>
      <c r="F85" s="26"/>
      <c r="G85" s="23"/>
      <c r="H85" s="26"/>
      <c r="I85" s="23"/>
      <c r="J85" s="26"/>
      <c r="K85" s="23"/>
      <c r="L85" s="27"/>
      <c r="M85" s="23"/>
      <c r="O85" s="47"/>
    </row>
    <row r="86" spans="2:15" s="25" customFormat="1" ht="15" customHeight="1">
      <c r="B86" s="43"/>
      <c r="D86" s="26"/>
      <c r="E86" s="23"/>
      <c r="F86" s="26"/>
      <c r="G86" s="23"/>
      <c r="H86" s="26"/>
      <c r="I86" s="23"/>
      <c r="J86" s="26"/>
      <c r="K86" s="23"/>
      <c r="L86" s="27"/>
      <c r="M86" s="23"/>
      <c r="O86" s="47"/>
    </row>
    <row r="87" spans="2:15" s="25" customFormat="1" ht="15" customHeight="1">
      <c r="B87" s="43"/>
      <c r="D87" s="26"/>
      <c r="E87" s="23"/>
      <c r="F87" s="26"/>
      <c r="G87" s="23"/>
      <c r="H87" s="26"/>
      <c r="I87" s="23"/>
      <c r="J87" s="26"/>
      <c r="K87" s="23"/>
      <c r="L87" s="27"/>
      <c r="M87" s="23"/>
      <c r="O87" s="47"/>
    </row>
    <row r="88" spans="2:15" s="25" customFormat="1" ht="15" customHeight="1">
      <c r="B88" s="43"/>
      <c r="D88" s="26"/>
      <c r="E88" s="23"/>
      <c r="F88" s="26"/>
      <c r="G88" s="23"/>
      <c r="H88" s="26"/>
      <c r="I88" s="23"/>
      <c r="J88" s="26"/>
      <c r="K88" s="23"/>
      <c r="L88" s="27"/>
      <c r="M88" s="23"/>
      <c r="O88" s="47"/>
    </row>
    <row r="89" spans="2:15" s="25" customFormat="1" ht="15" customHeight="1">
      <c r="B89" s="43"/>
      <c r="D89" s="26"/>
      <c r="O89" s="47"/>
    </row>
    <row r="90" spans="2:15" s="25" customFormat="1" ht="15" customHeight="1">
      <c r="B90" s="43"/>
      <c r="D90" s="26"/>
      <c r="O90" s="47"/>
    </row>
    <row r="91" spans="2:15" s="25" customFormat="1" ht="15" customHeight="1">
      <c r="B91" s="43"/>
      <c r="D91" s="26"/>
      <c r="O91" s="47"/>
    </row>
    <row r="92" spans="2:15" s="25" customFormat="1" ht="15" customHeight="1">
      <c r="B92" s="43"/>
      <c r="O92" s="47"/>
    </row>
    <row r="93" spans="2:15" s="25" customFormat="1" ht="15" customHeight="1">
      <c r="B93" s="43"/>
      <c r="O93" s="47"/>
    </row>
    <row r="94" spans="2:15" s="25" customFormat="1" ht="15" customHeight="1">
      <c r="B94" s="43"/>
      <c r="O94" s="47"/>
    </row>
    <row r="95" spans="2:15" s="25" customFormat="1" ht="15" customHeight="1">
      <c r="B95" s="43"/>
      <c r="O95" s="47"/>
    </row>
    <row r="96" spans="2:15" s="25" customFormat="1" ht="15" customHeight="1">
      <c r="B96" s="43"/>
      <c r="O96" s="47"/>
    </row>
    <row r="97" spans="2:15" s="25" customFormat="1" ht="15" customHeight="1">
      <c r="B97" s="43"/>
      <c r="O97" s="47"/>
    </row>
    <row r="98" spans="2:15" s="25" customFormat="1" ht="15" customHeight="1">
      <c r="B98" s="43"/>
      <c r="O98" s="47"/>
    </row>
    <row r="99" spans="2:15" s="25" customFormat="1" ht="15" customHeight="1">
      <c r="B99" s="43"/>
      <c r="O99" s="47"/>
    </row>
    <row r="100" spans="2:15" s="25" customFormat="1" ht="15" customHeight="1">
      <c r="B100" s="43"/>
      <c r="O100" s="47"/>
    </row>
    <row r="101" spans="2:15" s="25" customFormat="1" ht="15" customHeight="1">
      <c r="B101" s="43"/>
      <c r="O101" s="47"/>
    </row>
    <row r="102" spans="2:15" s="25" customFormat="1" ht="15" customHeight="1">
      <c r="B102" s="43"/>
      <c r="O102" s="47"/>
    </row>
    <row r="103" spans="2:15" s="25" customFormat="1" ht="15" customHeight="1">
      <c r="B103" s="43"/>
      <c r="O103" s="47"/>
    </row>
    <row r="104" spans="2:15" s="25" customFormat="1" ht="15" customHeight="1">
      <c r="B104" s="43"/>
      <c r="O104" s="47"/>
    </row>
    <row r="105" spans="2:15" s="25" customFormat="1" ht="15" customHeight="1">
      <c r="B105" s="43"/>
      <c r="O105" s="47"/>
    </row>
    <row r="106" spans="2:15" s="25" customFormat="1" ht="15" customHeight="1">
      <c r="B106" s="43"/>
      <c r="O106" s="47"/>
    </row>
    <row r="107" spans="2:15" s="25" customFormat="1" ht="15" customHeight="1">
      <c r="B107" s="43"/>
      <c r="O107" s="47"/>
    </row>
    <row r="108" spans="2:15" s="25" customFormat="1" ht="15" customHeight="1">
      <c r="B108" s="43"/>
      <c r="O108" s="47"/>
    </row>
    <row r="109" spans="2:15" s="25" customFormat="1" ht="15" customHeight="1">
      <c r="B109" s="43"/>
      <c r="O109" s="47"/>
    </row>
    <row r="110" spans="2:15" s="25" customFormat="1" ht="15" customHeight="1">
      <c r="B110" s="43"/>
      <c r="O110" s="47"/>
    </row>
    <row r="111" spans="2:15" s="25" customFormat="1" ht="15" customHeight="1">
      <c r="B111" s="43"/>
      <c r="O111" s="47"/>
    </row>
    <row r="112" spans="2:15" s="25" customFormat="1" ht="15" customHeight="1">
      <c r="B112" s="43"/>
      <c r="O112" s="47"/>
    </row>
    <row r="113" spans="2:15" s="25" customFormat="1" ht="15" customHeight="1">
      <c r="B113" s="43"/>
      <c r="O113" s="47"/>
    </row>
    <row r="114" spans="2:15" s="25" customFormat="1" ht="15" customHeight="1">
      <c r="B114" s="43"/>
      <c r="O114" s="47"/>
    </row>
    <row r="115" spans="2:15" s="25" customFormat="1" ht="15" customHeight="1">
      <c r="B115" s="43"/>
      <c r="O115" s="47"/>
    </row>
    <row r="116" spans="2:15" s="25" customFormat="1" ht="15" customHeight="1">
      <c r="B116" s="43"/>
      <c r="O116" s="47"/>
    </row>
    <row r="117" spans="2:15" s="25" customFormat="1" ht="15" customHeight="1">
      <c r="B117" s="43"/>
      <c r="O117" s="47"/>
    </row>
    <row r="118" spans="2:15" s="25" customFormat="1" ht="15" customHeight="1">
      <c r="B118" s="43"/>
      <c r="O118" s="47"/>
    </row>
    <row r="119" spans="2:15" s="25" customFormat="1" ht="15" customHeight="1">
      <c r="B119" s="43"/>
      <c r="O119" s="47"/>
    </row>
    <row r="120" spans="2:15" s="25" customFormat="1" ht="15" customHeight="1">
      <c r="B120" s="43"/>
      <c r="O120" s="47"/>
    </row>
    <row r="121" spans="2:15" s="25" customFormat="1" ht="15" customHeight="1">
      <c r="B121" s="43"/>
      <c r="O121" s="47"/>
    </row>
    <row r="122" spans="2:15" s="25" customFormat="1" ht="15" customHeight="1">
      <c r="B122" s="43"/>
      <c r="O122" s="47"/>
    </row>
    <row r="123" spans="2:15" s="25" customFormat="1" ht="15" customHeight="1">
      <c r="B123" s="43"/>
      <c r="O123" s="47"/>
    </row>
    <row r="124" spans="2:15" s="25" customFormat="1" ht="15" customHeight="1">
      <c r="B124" s="43"/>
      <c r="O124" s="47"/>
    </row>
    <row r="125" spans="2:15" s="25" customFormat="1" ht="15" customHeight="1">
      <c r="B125" s="43"/>
      <c r="O125" s="47"/>
    </row>
    <row r="126" spans="2:15" s="25" customFormat="1" ht="15" customHeight="1">
      <c r="B126" s="43"/>
      <c r="O126" s="47"/>
    </row>
    <row r="127" spans="2:15" s="25" customFormat="1" ht="15" customHeight="1">
      <c r="B127" s="43"/>
      <c r="O127" s="47"/>
    </row>
    <row r="128" spans="2:15" s="25" customFormat="1" ht="15" customHeight="1">
      <c r="B128" s="43"/>
      <c r="O128" s="47"/>
    </row>
    <row r="129" spans="2:15" s="25" customFormat="1" ht="15" customHeight="1">
      <c r="B129" s="43"/>
      <c r="O129" s="47"/>
    </row>
    <row r="130" spans="2:15" s="25" customFormat="1" ht="15" customHeight="1">
      <c r="B130" s="43"/>
      <c r="O130" s="47"/>
    </row>
    <row r="131" spans="2:15" s="25" customFormat="1" ht="15" customHeight="1">
      <c r="B131" s="43"/>
      <c r="O131" s="47"/>
    </row>
    <row r="132" spans="2:15" s="25" customFormat="1" ht="15" customHeight="1">
      <c r="B132" s="43"/>
      <c r="O132" s="47"/>
    </row>
    <row r="133" spans="2:15" s="25" customFormat="1" ht="15" customHeight="1">
      <c r="B133" s="43"/>
      <c r="O133" s="47"/>
    </row>
    <row r="134" spans="2:15" s="25" customFormat="1" ht="15" customHeight="1">
      <c r="B134" s="43"/>
      <c r="O134" s="47"/>
    </row>
    <row r="135" spans="2:15" s="25" customFormat="1" ht="15" customHeight="1">
      <c r="B135" s="43"/>
      <c r="O135" s="47"/>
    </row>
    <row r="136" spans="2:15" s="25" customFormat="1" ht="15" customHeight="1">
      <c r="B136" s="43"/>
      <c r="O136" s="47"/>
    </row>
    <row r="137" spans="2:15" s="25" customFormat="1" ht="15" customHeight="1">
      <c r="B137" s="43"/>
      <c r="O137" s="47"/>
    </row>
    <row r="138" spans="2:15" s="25" customFormat="1" ht="15" customHeight="1">
      <c r="B138" s="43"/>
      <c r="O138" s="47"/>
    </row>
    <row r="139" spans="2:15" s="25" customFormat="1" ht="15" customHeight="1">
      <c r="B139" s="43"/>
      <c r="O139" s="47"/>
    </row>
    <row r="140" spans="2:15" s="25" customFormat="1" ht="15" customHeight="1">
      <c r="B140" s="43"/>
      <c r="O140" s="47"/>
    </row>
    <row r="141" spans="2:15" s="25" customFormat="1" ht="15" customHeight="1">
      <c r="B141" s="43"/>
      <c r="O141" s="47"/>
    </row>
    <row r="142" spans="2:15" s="25" customFormat="1" ht="15" customHeight="1">
      <c r="B142" s="43"/>
      <c r="O142" s="47"/>
    </row>
    <row r="143" spans="2:15" s="25" customFormat="1" ht="15" customHeight="1">
      <c r="B143" s="43"/>
      <c r="O143" s="47"/>
    </row>
    <row r="144" spans="2:15" s="25" customFormat="1" ht="15" customHeight="1">
      <c r="B144" s="43"/>
      <c r="O144" s="47"/>
    </row>
    <row r="145" spans="2:15" s="25" customFormat="1" ht="15" customHeight="1">
      <c r="B145" s="43"/>
      <c r="O145" s="47"/>
    </row>
    <row r="146" spans="2:15" s="25" customFormat="1" ht="15" customHeight="1">
      <c r="B146" s="43"/>
      <c r="O146" s="47"/>
    </row>
    <row r="147" spans="2:15" s="25" customFormat="1" ht="15" customHeight="1">
      <c r="B147" s="43"/>
      <c r="O147" s="47"/>
    </row>
    <row r="148" spans="2:15" s="25" customFormat="1" ht="15" customHeight="1">
      <c r="B148" s="43"/>
      <c r="O148" s="47"/>
    </row>
    <row r="149" spans="2:15" s="25" customFormat="1" ht="15" customHeight="1">
      <c r="B149" s="43"/>
      <c r="O149" s="47"/>
    </row>
    <row r="150" spans="2:15" s="25" customFormat="1" ht="15" customHeight="1">
      <c r="B150" s="43"/>
      <c r="O150" s="47"/>
    </row>
    <row r="151" spans="2:15" s="25" customFormat="1" ht="15" customHeight="1">
      <c r="B151" s="43"/>
      <c r="O151" s="47"/>
    </row>
    <row r="152" spans="2:15" s="25" customFormat="1" ht="15" customHeight="1">
      <c r="B152" s="43"/>
      <c r="O152" s="47"/>
    </row>
    <row r="153" spans="2:15" s="25" customFormat="1" ht="15" customHeight="1">
      <c r="B153" s="43"/>
      <c r="O153" s="47"/>
    </row>
    <row r="154" spans="2:15" s="25" customFormat="1" ht="15" customHeight="1">
      <c r="B154" s="43"/>
      <c r="O154" s="47"/>
    </row>
    <row r="155" spans="2:15" s="25" customFormat="1" ht="15" customHeight="1">
      <c r="B155" s="43"/>
      <c r="O155" s="47"/>
    </row>
    <row r="156" spans="2:15" s="25" customFormat="1" ht="15" customHeight="1">
      <c r="B156" s="43"/>
      <c r="O156" s="47"/>
    </row>
    <row r="157" spans="2:15" s="25" customFormat="1" ht="15" customHeight="1">
      <c r="B157" s="43"/>
      <c r="O157" s="47"/>
    </row>
    <row r="158" spans="2:15" s="25" customFormat="1" ht="15" customHeight="1">
      <c r="B158" s="43"/>
      <c r="O158" s="47"/>
    </row>
    <row r="159" spans="2:15" s="25" customFormat="1" ht="15" customHeight="1">
      <c r="B159" s="43"/>
      <c r="O159" s="47"/>
    </row>
    <row r="160" spans="2:15" s="25" customFormat="1" ht="15" customHeight="1">
      <c r="B160" s="43"/>
      <c r="O160" s="47"/>
    </row>
    <row r="161" spans="2:15" s="25" customFormat="1" ht="15" customHeight="1">
      <c r="B161" s="43"/>
      <c r="O161" s="47"/>
    </row>
    <row r="162" spans="2:15" s="25" customFormat="1" ht="15" customHeight="1">
      <c r="B162" s="43"/>
      <c r="O162" s="47"/>
    </row>
    <row r="163" spans="2:15" s="25" customFormat="1" ht="15" customHeight="1">
      <c r="B163" s="43"/>
      <c r="O163" s="47"/>
    </row>
    <row r="164" spans="2:15" s="25" customFormat="1" ht="15" customHeight="1">
      <c r="B164" s="43"/>
      <c r="O164" s="47"/>
    </row>
    <row r="165" spans="2:15" s="25" customFormat="1" ht="15" customHeight="1">
      <c r="B165" s="43"/>
      <c r="O165" s="47"/>
    </row>
    <row r="166" spans="2:15" s="25" customFormat="1" ht="15" customHeight="1">
      <c r="B166" s="43"/>
      <c r="O166" s="47"/>
    </row>
    <row r="167" spans="2:15" s="25" customFormat="1" ht="15" customHeight="1">
      <c r="B167" s="43"/>
      <c r="O167" s="47"/>
    </row>
    <row r="168" spans="2:15" s="25" customFormat="1" ht="15" customHeight="1">
      <c r="B168" s="43"/>
      <c r="O168" s="47"/>
    </row>
    <row r="169" spans="2:15" s="25" customFormat="1" ht="15" customHeight="1">
      <c r="B169" s="43"/>
      <c r="O169" s="47"/>
    </row>
    <row r="170" spans="2:15" s="25" customFormat="1" ht="15" customHeight="1">
      <c r="B170" s="43"/>
      <c r="O170" s="47"/>
    </row>
    <row r="171" spans="2:15" s="25" customFormat="1" ht="15" customHeight="1">
      <c r="B171" s="43"/>
      <c r="O171" s="47"/>
    </row>
    <row r="172" spans="2:15" s="25" customFormat="1" ht="15" customHeight="1">
      <c r="B172" s="43"/>
      <c r="O172" s="47"/>
    </row>
    <row r="173" spans="2:15" s="25" customFormat="1" ht="15" customHeight="1">
      <c r="B173" s="43"/>
      <c r="O173" s="47"/>
    </row>
    <row r="174" spans="2:15" s="25" customFormat="1" ht="15" customHeight="1">
      <c r="B174" s="43"/>
      <c r="O174" s="47"/>
    </row>
    <row r="175" spans="2:15" s="25" customFormat="1" ht="15" customHeight="1">
      <c r="B175" s="43"/>
      <c r="O175" s="47"/>
    </row>
    <row r="176" spans="2:15" s="25" customFormat="1" ht="15" customHeight="1">
      <c r="B176" s="43"/>
      <c r="O176" s="47"/>
    </row>
    <row r="177" spans="2:15" s="25" customFormat="1" ht="15" customHeight="1">
      <c r="B177" s="43"/>
      <c r="O177" s="47"/>
    </row>
    <row r="178" spans="2:15" s="25" customFormat="1" ht="15" customHeight="1">
      <c r="B178" s="43"/>
      <c r="O178" s="47"/>
    </row>
    <row r="179" spans="2:15" s="25" customFormat="1" ht="15" customHeight="1">
      <c r="B179" s="43"/>
      <c r="O179" s="47"/>
    </row>
    <row r="180" spans="2:15" s="25" customFormat="1" ht="15" customHeight="1">
      <c r="B180" s="43"/>
      <c r="O180" s="47"/>
    </row>
    <row r="181" spans="2:15" s="25" customFormat="1" ht="15" customHeight="1">
      <c r="B181" s="43"/>
      <c r="O181" s="47"/>
    </row>
    <row r="182" spans="2:15" s="25" customFormat="1" ht="15" customHeight="1">
      <c r="B182" s="43"/>
      <c r="O182" s="47"/>
    </row>
    <row r="183" spans="2:15" s="25" customFormat="1" ht="15" customHeight="1">
      <c r="B183" s="43"/>
      <c r="O183" s="47"/>
    </row>
    <row r="184" spans="2:15" s="25" customFormat="1" ht="15" customHeight="1">
      <c r="B184" s="43"/>
      <c r="O184" s="47"/>
    </row>
    <row r="185" spans="2:15" s="25" customFormat="1" ht="15" customHeight="1">
      <c r="B185" s="43"/>
      <c r="O185" s="47"/>
    </row>
    <row r="186" spans="2:15" s="25" customFormat="1" ht="15" customHeight="1">
      <c r="B186" s="43"/>
      <c r="O186" s="47"/>
    </row>
    <row r="187" spans="2:15" s="25" customFormat="1" ht="15" customHeight="1">
      <c r="B187" s="43"/>
      <c r="O187" s="47"/>
    </row>
    <row r="188" spans="2:15" s="25" customFormat="1" ht="15" customHeight="1">
      <c r="B188" s="43"/>
      <c r="O188" s="47"/>
    </row>
    <row r="189" spans="2:15" s="25" customFormat="1" ht="15" customHeight="1">
      <c r="B189" s="43"/>
      <c r="O189" s="47"/>
    </row>
    <row r="190" spans="2:15" s="25" customFormat="1" ht="15" customHeight="1">
      <c r="B190" s="43"/>
      <c r="O190" s="47"/>
    </row>
    <row r="191" spans="2:15" s="25" customFormat="1" ht="15" customHeight="1">
      <c r="B191" s="43"/>
      <c r="O191" s="47"/>
    </row>
    <row r="192" spans="2:15" s="25" customFormat="1" ht="15" customHeight="1">
      <c r="B192" s="43"/>
      <c r="O192" s="47"/>
    </row>
    <row r="193" spans="2:15" s="25" customFormat="1" ht="15" customHeight="1">
      <c r="B193" s="43"/>
      <c r="O193" s="47"/>
    </row>
    <row r="194" spans="2:15" s="25" customFormat="1" ht="15" customHeight="1">
      <c r="B194" s="43"/>
      <c r="O194" s="47"/>
    </row>
    <row r="195" spans="2:15" s="25" customFormat="1" ht="15" customHeight="1">
      <c r="B195" s="43"/>
      <c r="O195" s="47"/>
    </row>
    <row r="196" spans="2:15" s="25" customFormat="1" ht="15" customHeight="1">
      <c r="B196" s="43"/>
      <c r="O196" s="47"/>
    </row>
    <row r="197" spans="2:15" s="25" customFormat="1" ht="15" customHeight="1">
      <c r="B197" s="43"/>
      <c r="O197" s="47"/>
    </row>
    <row r="198" spans="2:15" s="25" customFormat="1" ht="15" customHeight="1">
      <c r="B198" s="43"/>
      <c r="O198" s="47"/>
    </row>
    <row r="199" spans="2:15" s="25" customFormat="1" ht="15" customHeight="1">
      <c r="B199" s="43"/>
      <c r="O199" s="47"/>
    </row>
    <row r="200" spans="2:15" s="25" customFormat="1" ht="15" customHeight="1">
      <c r="B200" s="43"/>
      <c r="O200" s="47"/>
    </row>
    <row r="201" spans="2:15" s="25" customFormat="1" ht="15" customHeight="1">
      <c r="B201" s="43"/>
      <c r="O201" s="47"/>
    </row>
    <row r="202" spans="2:15" s="25" customFormat="1" ht="15" customHeight="1">
      <c r="B202" s="43"/>
      <c r="O202" s="47"/>
    </row>
    <row r="203" spans="2:15" s="25" customFormat="1" ht="15" customHeight="1">
      <c r="B203" s="43"/>
      <c r="O203" s="47"/>
    </row>
    <row r="204" spans="2:15" s="25" customFormat="1" ht="15" customHeight="1">
      <c r="B204" s="43"/>
      <c r="O204" s="47"/>
    </row>
    <row r="205" spans="2:15" s="25" customFormat="1" ht="15" customHeight="1">
      <c r="B205" s="43"/>
      <c r="O205" s="47"/>
    </row>
    <row r="206" spans="2:15" s="25" customFormat="1" ht="15" customHeight="1">
      <c r="B206" s="43"/>
      <c r="O206" s="47"/>
    </row>
    <row r="207" spans="2:15" s="25" customFormat="1" ht="15" customHeight="1">
      <c r="B207" s="43"/>
      <c r="O207" s="47"/>
    </row>
    <row r="208" spans="2:15" s="25" customFormat="1" ht="15" customHeight="1">
      <c r="B208" s="43"/>
      <c r="O208" s="47"/>
    </row>
    <row r="209" spans="2:15" s="25" customFormat="1" ht="15" customHeight="1">
      <c r="B209" s="43"/>
      <c r="O209" s="47"/>
    </row>
    <row r="210" spans="2:15" s="25" customFormat="1" ht="15" customHeight="1">
      <c r="B210" s="43"/>
      <c r="O210" s="47"/>
    </row>
    <row r="211" spans="2:15" s="25" customFormat="1" ht="15" customHeight="1">
      <c r="B211" s="43"/>
      <c r="O211" s="47"/>
    </row>
    <row r="212" spans="2:15" s="25" customFormat="1" ht="15" customHeight="1">
      <c r="B212" s="43"/>
      <c r="O212" s="47"/>
    </row>
    <row r="213" spans="2:15" s="25" customFormat="1" ht="15" customHeight="1">
      <c r="B213" s="43"/>
      <c r="O213" s="47"/>
    </row>
    <row r="214" spans="2:15" s="25" customFormat="1" ht="15" customHeight="1">
      <c r="B214" s="43"/>
      <c r="O214" s="47"/>
    </row>
    <row r="215" spans="2:15" s="25" customFormat="1" ht="15" customHeight="1">
      <c r="B215" s="43"/>
      <c r="O215" s="47"/>
    </row>
    <row r="216" spans="2:15" s="25" customFormat="1" ht="15" customHeight="1">
      <c r="B216" s="43"/>
      <c r="O216" s="47"/>
    </row>
    <row r="217" spans="2:15" s="25" customFormat="1" ht="15" customHeight="1">
      <c r="B217" s="43"/>
      <c r="O217" s="47"/>
    </row>
    <row r="218" spans="2:15" s="25" customFormat="1" ht="15" customHeight="1">
      <c r="B218" s="43"/>
      <c r="O218" s="47"/>
    </row>
    <row r="219" spans="2:15" s="25" customFormat="1" ht="15" customHeight="1">
      <c r="B219" s="43"/>
      <c r="O219" s="47"/>
    </row>
    <row r="220" spans="2:15" s="25" customFormat="1" ht="15" customHeight="1">
      <c r="B220" s="43"/>
      <c r="O220" s="47"/>
    </row>
    <row r="221" spans="2:15" s="25" customFormat="1" ht="15" customHeight="1">
      <c r="B221" s="43"/>
      <c r="O221" s="47"/>
    </row>
    <row r="222" spans="2:15" s="25" customFormat="1" ht="15" customHeight="1">
      <c r="B222" s="43"/>
      <c r="O222" s="47"/>
    </row>
    <row r="223" spans="2:15" s="25" customFormat="1" ht="15" customHeight="1">
      <c r="B223" s="43"/>
      <c r="O223" s="47"/>
    </row>
    <row r="224" spans="2:15" s="25" customFormat="1" ht="15" customHeight="1">
      <c r="B224" s="43"/>
      <c r="O224" s="47"/>
    </row>
    <row r="225" spans="2:15" s="25" customFormat="1" ht="15" customHeight="1">
      <c r="B225" s="43"/>
      <c r="O225" s="47"/>
    </row>
    <row r="226" spans="2:15" s="25" customFormat="1" ht="15" customHeight="1">
      <c r="B226" s="43"/>
      <c r="O226" s="47"/>
    </row>
    <row r="227" spans="2:15" s="25" customFormat="1" ht="15" customHeight="1">
      <c r="B227" s="43"/>
      <c r="O227" s="47"/>
    </row>
    <row r="228" spans="2:15" s="25" customFormat="1" ht="15" customHeight="1">
      <c r="B228" s="43"/>
      <c r="O228" s="47"/>
    </row>
    <row r="229" spans="2:15" s="25" customFormat="1" ht="15" customHeight="1">
      <c r="B229" s="43"/>
      <c r="O229" s="47"/>
    </row>
    <row r="230" spans="2:15" s="25" customFormat="1" ht="15" customHeight="1">
      <c r="B230" s="43"/>
      <c r="O230" s="47"/>
    </row>
    <row r="231" spans="2:15" s="25" customFormat="1" ht="15" customHeight="1">
      <c r="B231" s="43"/>
      <c r="O231" s="47"/>
    </row>
    <row r="232" spans="2:15" s="25" customFormat="1" ht="15" customHeight="1">
      <c r="B232" s="43"/>
      <c r="O232" s="47"/>
    </row>
    <row r="233" spans="2:15" s="25" customFormat="1" ht="15" customHeight="1">
      <c r="B233" s="43"/>
      <c r="O233" s="47"/>
    </row>
    <row r="234" spans="2:15" s="25" customFormat="1" ht="15" customHeight="1">
      <c r="B234" s="43"/>
      <c r="O234" s="47"/>
    </row>
    <row r="235" spans="2:15" s="25" customFormat="1" ht="15" customHeight="1">
      <c r="B235" s="43"/>
      <c r="O235" s="47"/>
    </row>
    <row r="236" spans="2:15" s="25" customFormat="1" ht="15" customHeight="1">
      <c r="B236" s="43"/>
      <c r="O236" s="47"/>
    </row>
    <row r="237" spans="2:15" s="25" customFormat="1" ht="15" customHeight="1">
      <c r="B237" s="43"/>
      <c r="O237" s="47"/>
    </row>
    <row r="238" spans="2:15" s="25" customFormat="1" ht="15" customHeight="1">
      <c r="B238" s="43"/>
      <c r="O238" s="47"/>
    </row>
    <row r="239" spans="2:15" s="25" customFormat="1" ht="15" customHeight="1">
      <c r="B239" s="43"/>
      <c r="O239" s="47"/>
    </row>
    <row r="240" spans="2:15" s="25" customFormat="1" ht="15" customHeight="1">
      <c r="B240" s="43"/>
      <c r="O240" s="47"/>
    </row>
    <row r="241" spans="2:15" s="25" customFormat="1" ht="15" customHeight="1">
      <c r="B241" s="43"/>
      <c r="O241" s="47"/>
    </row>
    <row r="242" spans="2:15" s="25" customFormat="1" ht="15" customHeight="1">
      <c r="B242" s="43"/>
      <c r="O242" s="47"/>
    </row>
    <row r="243" spans="2:15" s="25" customFormat="1" ht="15" customHeight="1">
      <c r="B243" s="43"/>
      <c r="O243" s="47"/>
    </row>
    <row r="244" spans="2:15" s="25" customFormat="1" ht="15" customHeight="1">
      <c r="B244" s="43"/>
      <c r="O244" s="47"/>
    </row>
    <row r="245" spans="2:15" s="25" customFormat="1" ht="15" customHeight="1">
      <c r="B245" s="43"/>
      <c r="O245" s="47"/>
    </row>
    <row r="246" spans="2:15" s="25" customFormat="1" ht="15" customHeight="1">
      <c r="B246" s="43"/>
      <c r="O246" s="47"/>
    </row>
    <row r="247" spans="2:15" s="25" customFormat="1" ht="15" customHeight="1">
      <c r="B247" s="43"/>
      <c r="O247" s="47"/>
    </row>
    <row r="248" spans="2:15" s="25" customFormat="1" ht="15" customHeight="1">
      <c r="B248" s="43"/>
      <c r="O248" s="47"/>
    </row>
    <row r="249" spans="2:15" s="25" customFormat="1" ht="15" customHeight="1">
      <c r="B249" s="43"/>
      <c r="O249" s="47"/>
    </row>
    <row r="250" spans="2:15" s="25" customFormat="1" ht="15" customHeight="1">
      <c r="B250" s="43"/>
      <c r="O250" s="47"/>
    </row>
    <row r="251" spans="2:15" s="25" customFormat="1" ht="15" customHeight="1">
      <c r="B251" s="43"/>
      <c r="O251" s="47"/>
    </row>
    <row r="252" spans="2:15" s="25" customFormat="1" ht="15" customHeight="1">
      <c r="B252" s="43"/>
      <c r="O252" s="47"/>
    </row>
    <row r="253" spans="2:15" s="25" customFormat="1" ht="15" customHeight="1">
      <c r="B253" s="43"/>
      <c r="O253" s="47"/>
    </row>
    <row r="254" spans="2:15" s="25" customFormat="1" ht="15" customHeight="1">
      <c r="B254" s="43"/>
      <c r="O254" s="47"/>
    </row>
    <row r="255" spans="2:15" s="25" customFormat="1" ht="15" customHeight="1">
      <c r="B255" s="43"/>
      <c r="O255" s="47"/>
    </row>
    <row r="256" spans="2:15" s="25" customFormat="1" ht="15" customHeight="1">
      <c r="B256" s="43"/>
      <c r="O256" s="47"/>
    </row>
    <row r="257" spans="2:15" s="25" customFormat="1" ht="15" customHeight="1">
      <c r="B257" s="43"/>
      <c r="O257" s="47"/>
    </row>
    <row r="258" spans="2:15" s="25" customFormat="1" ht="15" customHeight="1">
      <c r="B258" s="43"/>
      <c r="O258" s="47"/>
    </row>
    <row r="259" spans="2:15" s="25" customFormat="1" ht="15" customHeight="1">
      <c r="B259" s="43"/>
      <c r="O259" s="47"/>
    </row>
    <row r="260" spans="2:15" s="25" customFormat="1" ht="15" customHeight="1">
      <c r="B260" s="43"/>
      <c r="O260" s="47"/>
    </row>
    <row r="261" spans="2:15" s="25" customFormat="1" ht="15" customHeight="1">
      <c r="B261" s="43"/>
      <c r="O261" s="47"/>
    </row>
    <row r="262" spans="2:15" s="25" customFormat="1" ht="15" customHeight="1">
      <c r="B262" s="43"/>
      <c r="O262" s="47"/>
    </row>
    <row r="263" spans="2:15" s="25" customFormat="1" ht="15" customHeight="1">
      <c r="B263" s="43"/>
      <c r="O263" s="47"/>
    </row>
    <row r="264" spans="2:15" s="25" customFormat="1" ht="15" customHeight="1">
      <c r="B264" s="43"/>
      <c r="O264" s="47"/>
    </row>
    <row r="265" spans="2:15" s="25" customFormat="1" ht="15" customHeight="1">
      <c r="B265" s="43"/>
      <c r="O265" s="47"/>
    </row>
    <row r="266" spans="2:15" s="25" customFormat="1" ht="15" customHeight="1">
      <c r="B266" s="43"/>
      <c r="O266" s="47"/>
    </row>
    <row r="267" spans="2:15" s="25" customFormat="1" ht="15" customHeight="1">
      <c r="B267" s="43"/>
      <c r="O267" s="47"/>
    </row>
    <row r="268" spans="2:15" s="25" customFormat="1" ht="15" customHeight="1">
      <c r="B268" s="43"/>
      <c r="O268" s="47"/>
    </row>
    <row r="269" spans="2:15" s="25" customFormat="1" ht="15" customHeight="1">
      <c r="B269" s="43"/>
      <c r="O269" s="47"/>
    </row>
    <row r="270" spans="2:15" s="25" customFormat="1" ht="15" customHeight="1">
      <c r="B270" s="43"/>
      <c r="O270" s="47"/>
    </row>
    <row r="271" spans="2:15" s="25" customFormat="1" ht="15" customHeight="1">
      <c r="B271" s="43"/>
      <c r="O271" s="47"/>
    </row>
    <row r="272" spans="2:15" s="25" customFormat="1" ht="15" customHeight="1">
      <c r="B272" s="43"/>
      <c r="O272" s="47"/>
    </row>
    <row r="273" spans="2:15" s="25" customFormat="1" ht="15" customHeight="1">
      <c r="B273" s="43"/>
      <c r="O273" s="47"/>
    </row>
    <row r="274" spans="2:15" s="25" customFormat="1" ht="15" customHeight="1">
      <c r="B274" s="43"/>
      <c r="O274" s="47"/>
    </row>
    <row r="275" spans="2:15" s="25" customFormat="1" ht="15" customHeight="1">
      <c r="B275" s="43"/>
      <c r="O275" s="47"/>
    </row>
    <row r="276" spans="2:15" s="25" customFormat="1" ht="15" customHeight="1">
      <c r="B276" s="43"/>
      <c r="O276" s="47"/>
    </row>
    <row r="277" spans="2:15" s="25" customFormat="1" ht="15" customHeight="1">
      <c r="B277" s="43"/>
      <c r="O277" s="47"/>
    </row>
    <row r="278" spans="2:15" s="25" customFormat="1" ht="15" customHeight="1">
      <c r="B278" s="43"/>
      <c r="O278" s="47"/>
    </row>
    <row r="279" spans="2:15" s="25" customFormat="1" ht="15" customHeight="1">
      <c r="B279" s="43"/>
      <c r="O279" s="47"/>
    </row>
    <row r="280" spans="2:15" s="25" customFormat="1" ht="15" customHeight="1">
      <c r="B280" s="43"/>
      <c r="O280" s="47"/>
    </row>
    <row r="281" spans="2:15" s="25" customFormat="1" ht="15" customHeight="1">
      <c r="B281" s="43"/>
      <c r="O281" s="47"/>
    </row>
    <row r="282" spans="2:15" s="25" customFormat="1" ht="15" customHeight="1">
      <c r="B282" s="43"/>
      <c r="O282" s="47"/>
    </row>
    <row r="283" spans="2:15" s="25" customFormat="1" ht="15" customHeight="1">
      <c r="B283" s="43"/>
      <c r="O283" s="47"/>
    </row>
    <row r="284" spans="2:15" s="25" customFormat="1" ht="15" customHeight="1">
      <c r="B284" s="43"/>
      <c r="O284" s="47"/>
    </row>
    <row r="285" spans="2:15" s="25" customFormat="1" ht="15" customHeight="1">
      <c r="B285" s="43"/>
      <c r="O285" s="47"/>
    </row>
    <row r="286" spans="2:15" s="25" customFormat="1" ht="15" customHeight="1">
      <c r="B286" s="43"/>
      <c r="O286" s="47"/>
    </row>
    <row r="287" spans="2:15" s="25" customFormat="1" ht="15" customHeight="1">
      <c r="B287" s="43"/>
      <c r="O287" s="47"/>
    </row>
    <row r="288" spans="2:15" s="25" customFormat="1" ht="15" customHeight="1">
      <c r="B288" s="43"/>
      <c r="O288" s="47"/>
    </row>
    <row r="289" spans="2:15" s="25" customFormat="1" ht="15" customHeight="1">
      <c r="B289" s="43"/>
      <c r="O289" s="47"/>
    </row>
    <row r="290" spans="2:15" s="25" customFormat="1" ht="15" customHeight="1">
      <c r="B290" s="43"/>
      <c r="O290" s="47"/>
    </row>
    <row r="291" spans="2:15" s="25" customFormat="1" ht="15" customHeight="1">
      <c r="B291" s="43"/>
      <c r="O291" s="47"/>
    </row>
    <row r="292" spans="2:15" s="25" customFormat="1" ht="15" customHeight="1">
      <c r="B292" s="43"/>
      <c r="O292" s="47"/>
    </row>
    <row r="293" spans="2:15" s="25" customFormat="1" ht="15" customHeight="1">
      <c r="B293" s="43"/>
      <c r="O293" s="47"/>
    </row>
    <row r="294" spans="2:15" s="25" customFormat="1" ht="15" customHeight="1">
      <c r="B294" s="43"/>
      <c r="O294" s="47"/>
    </row>
    <row r="295" spans="2:15" s="25" customFormat="1" ht="15" customHeight="1">
      <c r="B295" s="43"/>
      <c r="O295" s="47"/>
    </row>
    <row r="296" spans="2:15" s="25" customFormat="1" ht="15" customHeight="1">
      <c r="B296" s="43"/>
      <c r="O296" s="47"/>
    </row>
    <row r="297" spans="2:15" s="25" customFormat="1" ht="15" customHeight="1">
      <c r="B297" s="43"/>
      <c r="O297" s="47"/>
    </row>
    <row r="298" spans="2:15" s="25" customFormat="1" ht="15" customHeight="1">
      <c r="B298" s="43"/>
      <c r="O298" s="47"/>
    </row>
    <row r="299" spans="2:15" s="25" customFormat="1" ht="15" customHeight="1">
      <c r="B299" s="43"/>
      <c r="O299" s="47"/>
    </row>
    <row r="300" spans="2:15" s="25" customFormat="1" ht="15" customHeight="1">
      <c r="B300" s="43"/>
      <c r="O300" s="47"/>
    </row>
    <row r="301" spans="2:15" s="25" customFormat="1" ht="15" customHeight="1">
      <c r="B301" s="43"/>
      <c r="O301" s="47"/>
    </row>
    <row r="302" spans="2:15" s="25" customFormat="1" ht="15" customHeight="1">
      <c r="B302" s="43"/>
      <c r="O302" s="47"/>
    </row>
    <row r="303" spans="2:15" s="25" customFormat="1" ht="15" customHeight="1">
      <c r="B303" s="43"/>
      <c r="O303" s="47"/>
    </row>
    <row r="304" spans="2:15" s="25" customFormat="1" ht="15" customHeight="1">
      <c r="B304" s="43"/>
      <c r="O304" s="47"/>
    </row>
    <row r="305" spans="2:15" s="25" customFormat="1" ht="15" customHeight="1">
      <c r="B305" s="43"/>
      <c r="O305" s="47"/>
    </row>
    <row r="306" spans="2:15" s="25" customFormat="1" ht="15" customHeight="1">
      <c r="B306" s="43"/>
      <c r="O306" s="47"/>
    </row>
    <row r="307" spans="2:15" s="25" customFormat="1" ht="15" customHeight="1">
      <c r="B307" s="43"/>
      <c r="O307" s="47"/>
    </row>
    <row r="308" spans="2:15" s="25" customFormat="1" ht="15" customHeight="1">
      <c r="B308" s="43"/>
      <c r="O308" s="47"/>
    </row>
    <row r="309" spans="2:15" s="25" customFormat="1" ht="15" customHeight="1">
      <c r="B309" s="43"/>
      <c r="O309" s="47"/>
    </row>
    <row r="310" spans="2:15" s="25" customFormat="1" ht="15" customHeight="1">
      <c r="B310" s="43"/>
      <c r="O310" s="47"/>
    </row>
    <row r="311" spans="2:15" s="25" customFormat="1" ht="15" customHeight="1">
      <c r="B311" s="43"/>
      <c r="O311" s="47"/>
    </row>
    <row r="312" spans="2:15" s="25" customFormat="1" ht="15" customHeight="1">
      <c r="B312" s="43"/>
      <c r="O312" s="47"/>
    </row>
    <row r="313" spans="2:15" s="25" customFormat="1" ht="15" customHeight="1">
      <c r="B313" s="43"/>
      <c r="O313" s="47"/>
    </row>
    <row r="314" spans="2:15" s="25" customFormat="1" ht="15" customHeight="1">
      <c r="B314" s="43"/>
      <c r="O314" s="47"/>
    </row>
    <row r="315" spans="2:15" s="25" customFormat="1" ht="15" customHeight="1">
      <c r="B315" s="43"/>
      <c r="O315" s="47"/>
    </row>
    <row r="316" spans="2:15" s="25" customFormat="1" ht="15" customHeight="1">
      <c r="B316" s="43"/>
      <c r="O316" s="47"/>
    </row>
    <row r="317" spans="2:15" s="25" customFormat="1" ht="15" customHeight="1">
      <c r="B317" s="43"/>
      <c r="O317" s="47"/>
    </row>
    <row r="318" spans="2:15" s="25" customFormat="1" ht="15" customHeight="1">
      <c r="B318" s="43"/>
      <c r="O318" s="47"/>
    </row>
    <row r="319" spans="2:15" s="25" customFormat="1" ht="15" customHeight="1">
      <c r="B319" s="43"/>
      <c r="O319" s="47"/>
    </row>
    <row r="320" spans="2:15" s="25" customFormat="1" ht="15" customHeight="1">
      <c r="B320" s="43"/>
      <c r="O320" s="47"/>
    </row>
    <row r="321" spans="2:15" s="25" customFormat="1" ht="15" customHeight="1">
      <c r="B321" s="43"/>
      <c r="O321" s="47"/>
    </row>
    <row r="322" spans="2:15" s="25" customFormat="1" ht="15" customHeight="1">
      <c r="B322" s="43"/>
      <c r="O322" s="47"/>
    </row>
    <row r="323" spans="2:15" s="25" customFormat="1" ht="15" customHeight="1">
      <c r="B323" s="43"/>
      <c r="O323" s="47"/>
    </row>
    <row r="324" spans="2:15" s="25" customFormat="1" ht="15" customHeight="1">
      <c r="B324" s="43"/>
      <c r="O324" s="47"/>
    </row>
    <row r="325" spans="2:15" s="25" customFormat="1" ht="15" customHeight="1">
      <c r="B325" s="43"/>
      <c r="O325" s="47"/>
    </row>
    <row r="326" spans="2:15" s="25" customFormat="1" ht="15" customHeight="1">
      <c r="B326" s="43"/>
      <c r="O326" s="47"/>
    </row>
    <row r="327" spans="2:15" s="25" customFormat="1" ht="15" customHeight="1">
      <c r="B327" s="43"/>
      <c r="O327" s="47"/>
    </row>
    <row r="328" spans="2:15" s="25" customFormat="1" ht="15" customHeight="1">
      <c r="B328" s="43"/>
      <c r="O328" s="47"/>
    </row>
    <row r="329" spans="2:15" s="25" customFormat="1" ht="15" customHeight="1">
      <c r="B329" s="43"/>
      <c r="O329" s="47"/>
    </row>
    <row r="330" spans="2:15" s="25" customFormat="1" ht="15" customHeight="1">
      <c r="B330" s="43"/>
      <c r="O330" s="47"/>
    </row>
    <row r="331" spans="2:15" s="25" customFormat="1" ht="15" customHeight="1">
      <c r="B331" s="43"/>
      <c r="O331" s="47"/>
    </row>
    <row r="332" spans="2:15" s="25" customFormat="1" ht="15" customHeight="1">
      <c r="B332" s="43"/>
      <c r="O332" s="47"/>
    </row>
    <row r="333" spans="2:15" s="25" customFormat="1" ht="15" customHeight="1">
      <c r="B333" s="43"/>
      <c r="O333" s="47"/>
    </row>
    <row r="334" spans="2:15" s="25" customFormat="1" ht="15" customHeight="1">
      <c r="B334" s="43"/>
      <c r="O334" s="47"/>
    </row>
    <row r="335" spans="2:15" s="25" customFormat="1" ht="15" customHeight="1">
      <c r="B335" s="43"/>
      <c r="O335" s="47"/>
    </row>
    <row r="336" spans="2:15" s="25" customFormat="1" ht="15" customHeight="1">
      <c r="B336" s="43"/>
      <c r="O336" s="47"/>
    </row>
    <row r="337" spans="2:15" s="25" customFormat="1" ht="15" customHeight="1">
      <c r="B337" s="43"/>
      <c r="O337" s="47"/>
    </row>
    <row r="338" spans="2:15" s="25" customFormat="1" ht="15" customHeight="1">
      <c r="B338" s="43"/>
      <c r="O338" s="47"/>
    </row>
    <row r="339" spans="2:15" s="25" customFormat="1" ht="15" customHeight="1">
      <c r="B339" s="43"/>
      <c r="O339" s="47"/>
    </row>
    <row r="340" spans="2:15" s="25" customFormat="1" ht="15" customHeight="1">
      <c r="B340" s="43"/>
      <c r="O340" s="47"/>
    </row>
    <row r="341" spans="2:15" s="25" customFormat="1" ht="15" customHeight="1">
      <c r="B341" s="43"/>
      <c r="O341" s="47"/>
    </row>
    <row r="342" spans="2:15" s="25" customFormat="1" ht="15" customHeight="1">
      <c r="B342" s="43"/>
      <c r="O342" s="47"/>
    </row>
    <row r="343" spans="2:15" s="25" customFormat="1" ht="15" customHeight="1">
      <c r="B343" s="43"/>
      <c r="O343" s="47"/>
    </row>
    <row r="344" spans="2:15" s="25" customFormat="1" ht="15" customHeight="1">
      <c r="B344" s="43"/>
      <c r="O344" s="47"/>
    </row>
    <row r="345" spans="2:15" s="25" customFormat="1" ht="15" customHeight="1">
      <c r="B345" s="43"/>
      <c r="O345" s="47"/>
    </row>
    <row r="346" spans="2:15" s="25" customFormat="1" ht="15" customHeight="1">
      <c r="B346" s="43"/>
      <c r="O346" s="47"/>
    </row>
    <row r="347" spans="2:15" s="25" customFormat="1" ht="15" customHeight="1">
      <c r="B347" s="43"/>
      <c r="O347" s="47"/>
    </row>
    <row r="348" spans="2:15" s="25" customFormat="1" ht="15" customHeight="1">
      <c r="B348" s="43"/>
      <c r="O348" s="47"/>
    </row>
    <row r="349" spans="2:15" s="25" customFormat="1" ht="15" customHeight="1">
      <c r="B349" s="43"/>
      <c r="O349" s="47"/>
    </row>
    <row r="350" spans="2:15" s="25" customFormat="1" ht="15" customHeight="1">
      <c r="B350" s="43"/>
      <c r="O350" s="47"/>
    </row>
    <row r="351" spans="2:15" s="25" customFormat="1" ht="15" customHeight="1">
      <c r="B351" s="43"/>
      <c r="O351" s="47"/>
    </row>
    <row r="352" spans="2:15" s="25" customFormat="1" ht="15" customHeight="1">
      <c r="B352" s="43"/>
      <c r="O352" s="47"/>
    </row>
    <row r="353" spans="2:15" s="25" customFormat="1" ht="15" customHeight="1">
      <c r="B353" s="43"/>
      <c r="O353" s="47"/>
    </row>
    <row r="354" spans="2:15" s="25" customFormat="1" ht="15" customHeight="1">
      <c r="B354" s="43"/>
      <c r="O354" s="47"/>
    </row>
    <row r="355" spans="2:15" s="25" customFormat="1" ht="15" customHeight="1">
      <c r="B355" s="43"/>
      <c r="O355" s="47"/>
    </row>
    <row r="356" spans="2:15" s="25" customFormat="1" ht="15" customHeight="1">
      <c r="B356" s="43"/>
      <c r="O356" s="47"/>
    </row>
    <row r="357" spans="2:15" s="25" customFormat="1" ht="15" customHeight="1">
      <c r="B357" s="43"/>
      <c r="O357" s="47"/>
    </row>
    <row r="358" spans="2:15" s="25" customFormat="1" ht="15" customHeight="1">
      <c r="B358" s="43"/>
      <c r="O358" s="47"/>
    </row>
    <row r="359" spans="2:15" s="25" customFormat="1" ht="15" customHeight="1">
      <c r="B359" s="43"/>
      <c r="O359" s="47"/>
    </row>
    <row r="360" spans="2:15" s="25" customFormat="1" ht="15" customHeight="1">
      <c r="B360" s="43"/>
      <c r="O360" s="47"/>
    </row>
    <row r="361" spans="2:15" s="25" customFormat="1" ht="15" customHeight="1">
      <c r="B361" s="43"/>
      <c r="O361" s="47"/>
    </row>
    <row r="362" spans="2:15" s="25" customFormat="1" ht="15" customHeight="1">
      <c r="B362" s="43"/>
      <c r="O362" s="47"/>
    </row>
    <row r="363" spans="2:15" s="25" customFormat="1" ht="15" customHeight="1">
      <c r="B363" s="43"/>
      <c r="O363" s="47"/>
    </row>
    <row r="364" spans="2:15" s="25" customFormat="1" ht="15" customHeight="1">
      <c r="B364" s="43"/>
      <c r="O364" s="47"/>
    </row>
    <row r="365" spans="2:15" s="25" customFormat="1" ht="15" customHeight="1">
      <c r="B365" s="43"/>
      <c r="O365" s="47"/>
    </row>
    <row r="366" spans="2:15" s="25" customFormat="1" ht="15" customHeight="1">
      <c r="B366" s="43"/>
      <c r="O366" s="47"/>
    </row>
    <row r="367" spans="2:15" s="25" customFormat="1" ht="15" customHeight="1">
      <c r="B367" s="43"/>
      <c r="O367" s="47"/>
    </row>
    <row r="368" spans="2:15" s="25" customFormat="1" ht="15" customHeight="1">
      <c r="B368" s="43"/>
      <c r="O368" s="47"/>
    </row>
    <row r="369" spans="2:15" s="25" customFormat="1" ht="15" customHeight="1">
      <c r="B369" s="43"/>
      <c r="O369" s="47"/>
    </row>
    <row r="370" spans="2:15" s="25" customFormat="1" ht="15" customHeight="1">
      <c r="B370" s="43"/>
      <c r="O370" s="47"/>
    </row>
    <row r="371" spans="2:15" s="25" customFormat="1" ht="15" customHeight="1">
      <c r="B371" s="43"/>
      <c r="O371" s="47"/>
    </row>
    <row r="372" spans="2:15" s="25" customFormat="1" ht="15" customHeight="1">
      <c r="B372" s="43"/>
      <c r="O372" s="47"/>
    </row>
    <row r="373" spans="2:15" s="25" customFormat="1" ht="15" customHeight="1">
      <c r="B373" s="43"/>
      <c r="O373" s="47"/>
    </row>
    <row r="374" spans="2:15" s="25" customFormat="1" ht="15" customHeight="1">
      <c r="B374" s="43"/>
      <c r="O374" s="47"/>
    </row>
    <row r="375" spans="2:15" s="25" customFormat="1" ht="15" customHeight="1">
      <c r="B375" s="43"/>
      <c r="O375" s="47"/>
    </row>
    <row r="376" spans="2:15" s="25" customFormat="1" ht="15" customHeight="1">
      <c r="B376" s="43"/>
      <c r="O376" s="47"/>
    </row>
    <row r="377" spans="2:15" s="25" customFormat="1" ht="15" customHeight="1">
      <c r="B377" s="43"/>
      <c r="O377" s="47"/>
    </row>
    <row r="378" spans="2:15" s="25" customFormat="1" ht="15" customHeight="1">
      <c r="B378" s="43"/>
      <c r="O378" s="47"/>
    </row>
    <row r="379" spans="2:15" s="25" customFormat="1" ht="15" customHeight="1">
      <c r="B379" s="43"/>
      <c r="O379" s="47"/>
    </row>
    <row r="380" spans="2:15" s="25" customFormat="1" ht="15" customHeight="1">
      <c r="B380" s="43"/>
      <c r="O380" s="47"/>
    </row>
    <row r="381" spans="2:15" s="25" customFormat="1" ht="15" customHeight="1">
      <c r="B381" s="43"/>
      <c r="O381" s="47"/>
    </row>
    <row r="382" spans="2:15" s="25" customFormat="1" ht="15" customHeight="1">
      <c r="B382" s="43"/>
      <c r="O382" s="47"/>
    </row>
    <row r="383" spans="2:15" s="25" customFormat="1" ht="15" customHeight="1">
      <c r="B383" s="43"/>
      <c r="O383" s="47"/>
    </row>
    <row r="384" spans="2:15" s="25" customFormat="1" ht="15" customHeight="1">
      <c r="B384" s="43"/>
      <c r="O384" s="47"/>
    </row>
    <row r="385" spans="2:15" s="25" customFormat="1" ht="15" customHeight="1">
      <c r="B385" s="43"/>
      <c r="O385" s="47"/>
    </row>
    <row r="386" spans="2:15" s="25" customFormat="1" ht="15" customHeight="1">
      <c r="B386" s="43"/>
      <c r="O386" s="47"/>
    </row>
    <row r="387" spans="2:15" s="25" customFormat="1" ht="15" customHeight="1">
      <c r="B387" s="43"/>
      <c r="O387" s="47"/>
    </row>
    <row r="388" spans="2:15" s="25" customFormat="1" ht="15" customHeight="1">
      <c r="B388" s="43"/>
      <c r="O388" s="47"/>
    </row>
    <row r="389" spans="2:15" s="25" customFormat="1" ht="15" customHeight="1">
      <c r="B389" s="43"/>
      <c r="O389" s="47"/>
    </row>
    <row r="390" spans="2:15" s="25" customFormat="1" ht="15" customHeight="1">
      <c r="B390" s="43"/>
      <c r="O390" s="47"/>
    </row>
    <row r="391" spans="2:15" s="25" customFormat="1" ht="15" customHeight="1">
      <c r="B391" s="43"/>
      <c r="O391" s="47"/>
    </row>
    <row r="392" spans="2:15" s="25" customFormat="1" ht="15" customHeight="1">
      <c r="B392" s="43"/>
      <c r="O392" s="47"/>
    </row>
    <row r="393" spans="2:15" s="25" customFormat="1" ht="15" customHeight="1">
      <c r="B393" s="43"/>
      <c r="O393" s="47"/>
    </row>
    <row r="394" spans="2:15" s="25" customFormat="1" ht="15" customHeight="1">
      <c r="B394" s="43"/>
      <c r="O394" s="47"/>
    </row>
    <row r="395" spans="2:15" s="25" customFormat="1" ht="15" customHeight="1">
      <c r="B395" s="43"/>
      <c r="O395" s="47"/>
    </row>
    <row r="396" spans="2:15" s="25" customFormat="1" ht="15" customHeight="1">
      <c r="B396" s="43"/>
      <c r="O396" s="47"/>
    </row>
    <row r="397" spans="2:15" s="25" customFormat="1" ht="15" customHeight="1">
      <c r="B397" s="43"/>
      <c r="O397" s="47"/>
    </row>
    <row r="398" spans="2:15" s="25" customFormat="1" ht="15" customHeight="1">
      <c r="B398" s="43"/>
      <c r="O398" s="47"/>
    </row>
    <row r="399" spans="2:15" s="25" customFormat="1" ht="15" customHeight="1">
      <c r="B399" s="43"/>
      <c r="O399" s="47"/>
    </row>
    <row r="400" spans="2:15" s="25" customFormat="1" ht="15" customHeight="1">
      <c r="B400" s="43"/>
      <c r="O400" s="47"/>
    </row>
    <row r="401" spans="2:15" s="25" customFormat="1" ht="15" customHeight="1">
      <c r="B401" s="43"/>
      <c r="O401" s="47"/>
    </row>
    <row r="402" spans="2:15" s="25" customFormat="1" ht="15" customHeight="1">
      <c r="B402" s="43"/>
      <c r="O402" s="47"/>
    </row>
    <row r="403" spans="2:15" s="25" customFormat="1" ht="15" customHeight="1">
      <c r="B403" s="43"/>
      <c r="O403" s="47"/>
    </row>
    <row r="404" spans="2:15" s="25" customFormat="1" ht="15" customHeight="1">
      <c r="B404" s="43"/>
      <c r="O404" s="47"/>
    </row>
    <row r="405" spans="2:15" s="25" customFormat="1" ht="15" customHeight="1">
      <c r="B405" s="43"/>
      <c r="O405" s="47"/>
    </row>
    <row r="406" spans="2:15" s="25" customFormat="1" ht="15" customHeight="1">
      <c r="B406" s="43"/>
      <c r="O406" s="47"/>
    </row>
    <row r="407" spans="2:15" s="25" customFormat="1" ht="15" customHeight="1">
      <c r="B407" s="43"/>
      <c r="O407" s="47"/>
    </row>
    <row r="408" spans="2:15" s="25" customFormat="1" ht="15" customHeight="1">
      <c r="B408" s="43"/>
      <c r="O408" s="47"/>
    </row>
    <row r="409" spans="2:15" s="25" customFormat="1" ht="15" customHeight="1">
      <c r="B409" s="43"/>
      <c r="O409" s="47"/>
    </row>
    <row r="410" spans="2:15" s="25" customFormat="1" ht="15" customHeight="1">
      <c r="B410" s="43"/>
      <c r="O410" s="47"/>
    </row>
    <row r="411" spans="2:15" s="25" customFormat="1" ht="15" customHeight="1">
      <c r="B411" s="43"/>
      <c r="O411" s="47"/>
    </row>
    <row r="412" spans="2:15" s="25" customFormat="1" ht="15" customHeight="1">
      <c r="B412" s="43"/>
      <c r="O412" s="47"/>
    </row>
    <row r="413" spans="2:15" s="25" customFormat="1" ht="15" customHeight="1">
      <c r="B413" s="43"/>
      <c r="O413" s="47"/>
    </row>
    <row r="414" spans="2:15" s="25" customFormat="1" ht="15" customHeight="1">
      <c r="B414" s="43"/>
      <c r="O414" s="47"/>
    </row>
    <row r="415" spans="2:15" s="25" customFormat="1" ht="15" customHeight="1">
      <c r="B415" s="43"/>
      <c r="O415" s="47"/>
    </row>
    <row r="416" spans="2:15" s="25" customFormat="1" ht="15" customHeight="1">
      <c r="B416" s="43"/>
      <c r="O416" s="47"/>
    </row>
    <row r="417" spans="2:15" s="25" customFormat="1" ht="15" customHeight="1">
      <c r="B417" s="43"/>
      <c r="O417" s="47"/>
    </row>
    <row r="418" spans="2:15" s="25" customFormat="1" ht="15" customHeight="1">
      <c r="B418" s="43"/>
      <c r="O418" s="47"/>
    </row>
    <row r="419" spans="2:15" s="25" customFormat="1" ht="15" customHeight="1">
      <c r="B419" s="43"/>
      <c r="O419" s="47"/>
    </row>
    <row r="420" spans="2:15" s="25" customFormat="1" ht="15" customHeight="1">
      <c r="B420" s="43"/>
      <c r="O420" s="47"/>
    </row>
    <row r="421" spans="2:15" s="25" customFormat="1" ht="15" customHeight="1">
      <c r="B421" s="43"/>
      <c r="O421" s="47"/>
    </row>
    <row r="422" spans="2:15" s="25" customFormat="1" ht="15" customHeight="1">
      <c r="B422" s="43"/>
      <c r="O422" s="47"/>
    </row>
    <row r="423" spans="2:15" s="25" customFormat="1" ht="15" customHeight="1">
      <c r="B423" s="43"/>
      <c r="O423" s="47"/>
    </row>
    <row r="424" spans="2:15" s="25" customFormat="1" ht="15" customHeight="1">
      <c r="B424" s="43"/>
      <c r="O424" s="47"/>
    </row>
    <row r="425" spans="2:15" s="25" customFormat="1" ht="15" customHeight="1">
      <c r="B425" s="43"/>
      <c r="O425" s="47"/>
    </row>
    <row r="426" spans="2:15" s="25" customFormat="1" ht="15" customHeight="1">
      <c r="B426" s="43"/>
      <c r="O426" s="47"/>
    </row>
    <row r="427" spans="2:15" s="25" customFormat="1" ht="15" customHeight="1">
      <c r="B427" s="43"/>
      <c r="O427" s="47"/>
    </row>
    <row r="428" spans="2:15" s="25" customFormat="1" ht="15" customHeight="1">
      <c r="B428" s="43"/>
      <c r="O428" s="47"/>
    </row>
    <row r="429" spans="2:15" s="25" customFormat="1" ht="15" customHeight="1">
      <c r="B429" s="43"/>
      <c r="O429" s="47"/>
    </row>
    <row r="430" spans="2:15" s="25" customFormat="1" ht="15" customHeight="1">
      <c r="B430" s="43"/>
      <c r="O430" s="47"/>
    </row>
    <row r="431" spans="2:15" s="25" customFormat="1" ht="15" customHeight="1">
      <c r="B431" s="43"/>
      <c r="O431" s="47"/>
    </row>
    <row r="432" spans="2:15" s="25" customFormat="1" ht="15" customHeight="1">
      <c r="B432" s="43"/>
      <c r="O432" s="47"/>
    </row>
    <row r="433" spans="2:15" s="25" customFormat="1" ht="15" customHeight="1">
      <c r="B433" s="43"/>
      <c r="O433" s="47"/>
    </row>
    <row r="434" spans="2:15" s="25" customFormat="1" ht="15" customHeight="1">
      <c r="B434" s="43"/>
      <c r="O434" s="47"/>
    </row>
    <row r="435" spans="2:15" s="25" customFormat="1" ht="15" customHeight="1">
      <c r="B435" s="43"/>
      <c r="O435" s="47"/>
    </row>
    <row r="436" spans="2:15" s="25" customFormat="1" ht="15" customHeight="1">
      <c r="B436" s="43"/>
      <c r="O436" s="47"/>
    </row>
    <row r="437" spans="2:15" s="25" customFormat="1" ht="15" customHeight="1">
      <c r="B437" s="43"/>
      <c r="O437" s="47"/>
    </row>
    <row r="438" spans="2:15" s="25" customFormat="1" ht="15" customHeight="1">
      <c r="B438" s="43"/>
      <c r="O438" s="47"/>
    </row>
    <row r="439" spans="2:15" s="25" customFormat="1" ht="15" customHeight="1">
      <c r="B439" s="43"/>
      <c r="O439" s="47"/>
    </row>
    <row r="440" spans="2:15" s="25" customFormat="1" ht="15" customHeight="1">
      <c r="B440" s="43"/>
      <c r="O440" s="47"/>
    </row>
    <row r="441" spans="2:15" s="25" customFormat="1" ht="15" customHeight="1">
      <c r="B441" s="43"/>
      <c r="O441" s="47"/>
    </row>
    <row r="442" spans="2:15" s="25" customFormat="1" ht="15" customHeight="1">
      <c r="B442" s="43"/>
      <c r="O442" s="47"/>
    </row>
    <row r="443" spans="2:15" s="25" customFormat="1" ht="15" customHeight="1">
      <c r="B443" s="43"/>
      <c r="O443" s="47"/>
    </row>
    <row r="444" spans="2:15" s="25" customFormat="1" ht="15" customHeight="1">
      <c r="B444" s="43"/>
      <c r="O444" s="47"/>
    </row>
    <row r="445" spans="2:15" s="25" customFormat="1" ht="15" customHeight="1">
      <c r="B445" s="43"/>
      <c r="O445" s="47"/>
    </row>
    <row r="446" spans="2:15" s="25" customFormat="1" ht="15" customHeight="1">
      <c r="B446" s="43"/>
      <c r="O446" s="47"/>
    </row>
    <row r="447" spans="2:15" s="25" customFormat="1" ht="15" customHeight="1">
      <c r="B447" s="43"/>
      <c r="O447" s="47"/>
    </row>
    <row r="448" spans="2:15" s="25" customFormat="1" ht="15" customHeight="1">
      <c r="B448" s="43"/>
      <c r="O448" s="47"/>
    </row>
    <row r="449" spans="2:15" s="25" customFormat="1" ht="15" customHeight="1">
      <c r="B449" s="43"/>
      <c r="O449" s="47"/>
    </row>
    <row r="450" spans="2:15" s="25" customFormat="1" ht="15" customHeight="1">
      <c r="B450" s="43"/>
      <c r="O450" s="47"/>
    </row>
    <row r="451" spans="2:15" s="25" customFormat="1" ht="15" customHeight="1">
      <c r="B451" s="43"/>
      <c r="O451" s="47"/>
    </row>
    <row r="452" spans="2:15" s="25" customFormat="1" ht="15" customHeight="1">
      <c r="B452" s="43"/>
      <c r="O452" s="47"/>
    </row>
    <row r="453" spans="2:15" s="25" customFormat="1" ht="15" customHeight="1">
      <c r="B453" s="43"/>
      <c r="O453" s="47"/>
    </row>
    <row r="454" spans="2:15" s="25" customFormat="1" ht="15" customHeight="1">
      <c r="B454" s="43"/>
      <c r="O454" s="47"/>
    </row>
    <row r="455" spans="2:15" s="25" customFormat="1" ht="15" customHeight="1">
      <c r="B455" s="43"/>
      <c r="O455" s="47"/>
    </row>
    <row r="456" spans="2:15" s="25" customFormat="1" ht="15" customHeight="1">
      <c r="B456" s="43"/>
      <c r="O456" s="47"/>
    </row>
    <row r="457" spans="2:15" s="25" customFormat="1" ht="15" customHeight="1">
      <c r="B457" s="43"/>
      <c r="O457" s="47"/>
    </row>
    <row r="458" spans="2:15" s="25" customFormat="1" ht="15" customHeight="1">
      <c r="B458" s="43"/>
      <c r="O458" s="47"/>
    </row>
    <row r="459" spans="2:15" s="25" customFormat="1" ht="15" customHeight="1">
      <c r="B459" s="43"/>
      <c r="O459" s="47"/>
    </row>
    <row r="460" spans="2:15" s="25" customFormat="1" ht="15" customHeight="1">
      <c r="B460" s="43"/>
      <c r="O460" s="47"/>
    </row>
    <row r="461" spans="2:15" s="25" customFormat="1" ht="15" customHeight="1">
      <c r="B461" s="43"/>
      <c r="O461" s="47"/>
    </row>
    <row r="462" spans="2:15" s="25" customFormat="1" ht="15" customHeight="1">
      <c r="B462" s="43"/>
      <c r="O462" s="47"/>
    </row>
    <row r="463" spans="2:15" s="25" customFormat="1" ht="15" customHeight="1">
      <c r="B463" s="43"/>
      <c r="O463" s="47"/>
    </row>
    <row r="464" spans="2:15" s="25" customFormat="1" ht="15" customHeight="1">
      <c r="B464" s="43"/>
      <c r="O464" s="47"/>
    </row>
    <row r="465" spans="2:15" s="25" customFormat="1" ht="15" customHeight="1">
      <c r="B465" s="43"/>
      <c r="O465" s="47"/>
    </row>
    <row r="466" spans="2:15" s="25" customFormat="1" ht="15" customHeight="1">
      <c r="B466" s="43"/>
      <c r="O466" s="47"/>
    </row>
    <row r="467" spans="2:15" s="25" customFormat="1" ht="15" customHeight="1">
      <c r="B467" s="43"/>
      <c r="O467" s="47"/>
    </row>
    <row r="468" spans="2:15" s="25" customFormat="1" ht="15" customHeight="1">
      <c r="B468" s="43"/>
      <c r="O468" s="47"/>
    </row>
    <row r="469" spans="2:15" s="25" customFormat="1" ht="15" customHeight="1">
      <c r="B469" s="43"/>
      <c r="O469" s="47"/>
    </row>
    <row r="470" spans="2:15" s="25" customFormat="1" ht="15" customHeight="1">
      <c r="B470" s="43"/>
      <c r="O470" s="47"/>
    </row>
    <row r="471" spans="2:15" s="25" customFormat="1" ht="15" customHeight="1">
      <c r="B471" s="43"/>
      <c r="O471" s="47"/>
    </row>
    <row r="472" spans="2:15" s="25" customFormat="1" ht="15" customHeight="1">
      <c r="B472" s="43"/>
      <c r="O472" s="47"/>
    </row>
    <row r="473" spans="2:15" s="25" customFormat="1" ht="15" customHeight="1">
      <c r="B473" s="43"/>
      <c r="O473" s="47"/>
    </row>
    <row r="474" spans="2:15" s="25" customFormat="1" ht="15" customHeight="1">
      <c r="B474" s="43"/>
      <c r="O474" s="47"/>
    </row>
    <row r="475" spans="2:15" s="25" customFormat="1" ht="15" customHeight="1">
      <c r="B475" s="43"/>
      <c r="O475" s="47"/>
    </row>
    <row r="476" spans="2:15" s="25" customFormat="1" ht="15" customHeight="1">
      <c r="B476" s="43"/>
      <c r="O476" s="47"/>
    </row>
    <row r="477" spans="2:15" s="25" customFormat="1" ht="15" customHeight="1">
      <c r="B477" s="43"/>
      <c r="O477" s="47"/>
    </row>
    <row r="478" spans="2:15" s="25" customFormat="1" ht="15" customHeight="1">
      <c r="B478" s="43"/>
      <c r="O478" s="47"/>
    </row>
    <row r="479" spans="2:15" s="25" customFormat="1" ht="15" customHeight="1">
      <c r="B479" s="43"/>
      <c r="O479" s="47"/>
    </row>
    <row r="480" spans="2:15" s="25" customFormat="1" ht="15" customHeight="1">
      <c r="B480" s="43"/>
      <c r="O480" s="47"/>
    </row>
    <row r="481" spans="2:15" s="25" customFormat="1" ht="15" customHeight="1">
      <c r="B481" s="43"/>
      <c r="O481" s="47"/>
    </row>
    <row r="482" spans="2:15" s="25" customFormat="1" ht="15" customHeight="1">
      <c r="B482" s="43"/>
      <c r="O482" s="47"/>
    </row>
    <row r="483" spans="2:15" s="25" customFormat="1" ht="15" customHeight="1">
      <c r="B483" s="43"/>
      <c r="O483" s="47"/>
    </row>
    <row r="484" spans="2:15" s="25" customFormat="1" ht="15" customHeight="1">
      <c r="B484" s="43"/>
      <c r="O484" s="47"/>
    </row>
    <row r="485" spans="2:15" s="25" customFormat="1" ht="15" customHeight="1">
      <c r="B485" s="43"/>
      <c r="O485" s="47"/>
    </row>
    <row r="486" spans="2:15" s="25" customFormat="1" ht="15" customHeight="1">
      <c r="B486" s="43"/>
      <c r="O486" s="47"/>
    </row>
    <row r="487" spans="2:15" s="25" customFormat="1" ht="15" customHeight="1">
      <c r="B487" s="43"/>
      <c r="O487" s="47"/>
    </row>
    <row r="488" spans="2:15" s="25" customFormat="1" ht="15" customHeight="1">
      <c r="B488" s="43"/>
      <c r="O488" s="47"/>
    </row>
    <row r="489" spans="2:15" s="25" customFormat="1" ht="15" customHeight="1">
      <c r="B489" s="43"/>
      <c r="O489" s="47"/>
    </row>
    <row r="490" spans="2:15" s="25" customFormat="1" ht="15" customHeight="1">
      <c r="B490" s="43"/>
      <c r="O490" s="47"/>
    </row>
    <row r="491" spans="2:15" s="25" customFormat="1" ht="15" customHeight="1">
      <c r="B491" s="43"/>
      <c r="O491" s="47"/>
    </row>
    <row r="492" spans="2:15" s="25" customFormat="1" ht="15" customHeight="1">
      <c r="B492" s="43"/>
      <c r="O492" s="47"/>
    </row>
    <row r="493" spans="2:15" s="25" customFormat="1" ht="15" customHeight="1">
      <c r="B493" s="43"/>
      <c r="O493" s="47"/>
    </row>
    <row r="494" spans="2:15" s="25" customFormat="1" ht="15" customHeight="1">
      <c r="B494" s="43"/>
      <c r="O494" s="47"/>
    </row>
    <row r="495" spans="2:15" s="25" customFormat="1" ht="15" customHeight="1">
      <c r="B495" s="43"/>
      <c r="O495" s="47"/>
    </row>
    <row r="496" spans="2:15" s="25" customFormat="1" ht="15" customHeight="1">
      <c r="B496" s="43"/>
      <c r="O496" s="47"/>
    </row>
    <row r="497" spans="2:15" s="25" customFormat="1" ht="15" customHeight="1">
      <c r="B497" s="43"/>
      <c r="O497" s="47"/>
    </row>
    <row r="498" spans="2:15" s="25" customFormat="1" ht="15" customHeight="1">
      <c r="B498" s="43"/>
      <c r="O498" s="47"/>
    </row>
    <row r="499" spans="2:15" s="25" customFormat="1" ht="15" customHeight="1">
      <c r="B499" s="43"/>
      <c r="O499" s="47"/>
    </row>
    <row r="500" spans="2:15" s="25" customFormat="1" ht="15" customHeight="1">
      <c r="B500" s="43"/>
      <c r="O500" s="47"/>
    </row>
    <row r="501" spans="2:15" s="25" customFormat="1" ht="15" customHeight="1">
      <c r="B501" s="43"/>
      <c r="O501" s="47"/>
    </row>
    <row r="502" spans="2:15" s="25" customFormat="1" ht="15" customHeight="1">
      <c r="B502" s="43"/>
      <c r="O502" s="47"/>
    </row>
    <row r="503" spans="2:15" s="25" customFormat="1" ht="15" customHeight="1">
      <c r="B503" s="43"/>
      <c r="O503" s="47"/>
    </row>
    <row r="504" spans="2:15" s="25" customFormat="1" ht="15" customHeight="1">
      <c r="B504" s="43"/>
      <c r="O504" s="47"/>
    </row>
    <row r="505" spans="2:15" s="25" customFormat="1" ht="15" customHeight="1">
      <c r="B505" s="43"/>
      <c r="O505" s="47"/>
    </row>
    <row r="506" spans="2:15" s="25" customFormat="1" ht="15" customHeight="1">
      <c r="B506" s="43"/>
      <c r="O506" s="47"/>
    </row>
    <row r="507" spans="2:15" s="25" customFormat="1" ht="15" customHeight="1">
      <c r="B507" s="43"/>
      <c r="O507" s="47"/>
    </row>
    <row r="508" spans="2:15" s="25" customFormat="1" ht="15" customHeight="1">
      <c r="B508" s="43"/>
      <c r="O508" s="47"/>
    </row>
    <row r="509" spans="2:15" s="25" customFormat="1" ht="15" customHeight="1">
      <c r="B509" s="43"/>
      <c r="O509" s="47"/>
    </row>
    <row r="510" spans="2:15" s="25" customFormat="1" ht="15" customHeight="1">
      <c r="B510" s="43"/>
      <c r="O510" s="47"/>
    </row>
    <row r="511" spans="2:15" s="25" customFormat="1" ht="15" customHeight="1">
      <c r="B511" s="43"/>
      <c r="O511" s="47"/>
    </row>
    <row r="512" spans="2:15" s="25" customFormat="1" ht="15" customHeight="1">
      <c r="B512" s="43"/>
      <c r="O512" s="47"/>
    </row>
    <row r="513" spans="2:15" s="25" customFormat="1" ht="15" customHeight="1">
      <c r="B513" s="43"/>
      <c r="O513" s="47"/>
    </row>
    <row r="514" spans="2:15" s="25" customFormat="1" ht="15" customHeight="1">
      <c r="B514" s="43"/>
      <c r="O514" s="47"/>
    </row>
    <row r="515" spans="2:15" s="25" customFormat="1" ht="15" customHeight="1">
      <c r="B515" s="43"/>
      <c r="O515" s="47"/>
    </row>
    <row r="516" spans="2:15" s="25" customFormat="1" ht="15" customHeight="1">
      <c r="B516" s="43"/>
      <c r="O516" s="47"/>
    </row>
    <row r="517" spans="2:15" s="25" customFormat="1" ht="15" customHeight="1">
      <c r="B517" s="43"/>
      <c r="O517" s="47"/>
    </row>
    <row r="518" spans="2:15" s="25" customFormat="1" ht="15" customHeight="1">
      <c r="B518" s="43"/>
      <c r="O518" s="47"/>
    </row>
    <row r="519" spans="2:15" s="25" customFormat="1" ht="15" customHeight="1">
      <c r="B519" s="43"/>
      <c r="O519" s="47"/>
    </row>
    <row r="520" spans="2:15" s="25" customFormat="1" ht="15" customHeight="1">
      <c r="B520" s="43"/>
      <c r="O520" s="47"/>
    </row>
    <row r="521" spans="2:15" s="25" customFormat="1" ht="15" customHeight="1">
      <c r="B521" s="43"/>
      <c r="O521" s="47"/>
    </row>
    <row r="522" spans="2:15" s="25" customFormat="1" ht="15" customHeight="1">
      <c r="B522" s="43"/>
      <c r="O522" s="47"/>
    </row>
    <row r="523" spans="2:15" s="25" customFormat="1" ht="15" customHeight="1">
      <c r="B523" s="43"/>
      <c r="O523" s="47"/>
    </row>
    <row r="524" spans="2:15" s="25" customFormat="1" ht="15" customHeight="1">
      <c r="B524" s="43"/>
      <c r="O524" s="47"/>
    </row>
    <row r="525" spans="2:15" s="25" customFormat="1" ht="15" customHeight="1">
      <c r="B525" s="43"/>
      <c r="O525" s="47"/>
    </row>
    <row r="526" spans="2:15" s="25" customFormat="1" ht="15" customHeight="1">
      <c r="B526" s="43"/>
      <c r="O526" s="47"/>
    </row>
    <row r="527" spans="2:15" s="25" customFormat="1" ht="15" customHeight="1">
      <c r="B527" s="43"/>
      <c r="O527" s="47"/>
    </row>
    <row r="528" spans="2:15" s="25" customFormat="1" ht="15" customHeight="1">
      <c r="B528" s="43"/>
      <c r="O528" s="47"/>
    </row>
    <row r="529" spans="2:15" s="25" customFormat="1" ht="15" customHeight="1">
      <c r="B529" s="43"/>
      <c r="O529" s="47"/>
    </row>
    <row r="530" spans="2:15" s="25" customFormat="1" ht="15" customHeight="1">
      <c r="B530" s="43"/>
      <c r="O530" s="47"/>
    </row>
    <row r="531" spans="2:15" s="25" customFormat="1" ht="15" customHeight="1">
      <c r="B531" s="43"/>
      <c r="O531" s="47"/>
    </row>
    <row r="532" spans="2:15" s="25" customFormat="1" ht="15" customHeight="1">
      <c r="B532" s="43"/>
      <c r="O532" s="47"/>
    </row>
    <row r="533" spans="2:15" s="25" customFormat="1" ht="15" customHeight="1">
      <c r="B533" s="43"/>
      <c r="O533" s="47"/>
    </row>
    <row r="534" spans="2:15" s="25" customFormat="1" ht="15" customHeight="1">
      <c r="B534" s="43"/>
      <c r="O534" s="47"/>
    </row>
    <row r="535" spans="2:15" s="25" customFormat="1" ht="15" customHeight="1">
      <c r="B535" s="43"/>
      <c r="O535" s="47"/>
    </row>
    <row r="536" spans="2:15" s="25" customFormat="1" ht="15" customHeight="1">
      <c r="B536" s="43"/>
      <c r="O536" s="47"/>
    </row>
    <row r="537" spans="2:15" s="25" customFormat="1" ht="15" customHeight="1">
      <c r="B537" s="43"/>
      <c r="O537" s="47"/>
    </row>
    <row r="538" spans="2:15" s="25" customFormat="1" ht="15" customHeight="1">
      <c r="B538" s="43"/>
      <c r="O538" s="47"/>
    </row>
    <row r="539" spans="2:15" s="25" customFormat="1" ht="15" customHeight="1">
      <c r="B539" s="43"/>
      <c r="O539" s="47"/>
    </row>
    <row r="540" spans="2:15" s="25" customFormat="1" ht="15" customHeight="1">
      <c r="B540" s="43"/>
      <c r="O540" s="47"/>
    </row>
    <row r="541" spans="2:15" s="25" customFormat="1" ht="15" customHeight="1">
      <c r="B541" s="43"/>
      <c r="O541" s="47"/>
    </row>
    <row r="542" spans="2:15" s="25" customFormat="1" ht="15" customHeight="1">
      <c r="B542" s="43"/>
      <c r="O542" s="47"/>
    </row>
    <row r="543" spans="2:15" s="25" customFormat="1" ht="15" customHeight="1">
      <c r="B543" s="43"/>
      <c r="O543" s="47"/>
    </row>
    <row r="544" spans="2:15" s="25" customFormat="1" ht="15" customHeight="1">
      <c r="B544" s="43"/>
      <c r="O544" s="47"/>
    </row>
    <row r="545" spans="2:15" s="25" customFormat="1" ht="15" customHeight="1">
      <c r="B545" s="43"/>
      <c r="O545" s="47"/>
    </row>
    <row r="546" spans="2:15" s="25" customFormat="1" ht="15" customHeight="1">
      <c r="B546" s="43"/>
      <c r="O546" s="47"/>
    </row>
    <row r="547" spans="2:15" s="25" customFormat="1" ht="15" customHeight="1">
      <c r="B547" s="43"/>
      <c r="O547" s="47"/>
    </row>
    <row r="548" spans="2:15" s="25" customFormat="1" ht="15" customHeight="1">
      <c r="B548" s="43"/>
      <c r="O548" s="47"/>
    </row>
    <row r="549" spans="2:15" s="25" customFormat="1" ht="15" customHeight="1">
      <c r="B549" s="43"/>
      <c r="O549" s="47"/>
    </row>
    <row r="550" spans="2:15" s="25" customFormat="1" ht="15" customHeight="1">
      <c r="B550" s="43"/>
      <c r="O550" s="47"/>
    </row>
    <row r="551" spans="2:15" s="25" customFormat="1" ht="15" customHeight="1">
      <c r="B551" s="43"/>
      <c r="O551" s="47"/>
    </row>
    <row r="552" spans="2:15" s="25" customFormat="1" ht="15" customHeight="1">
      <c r="B552" s="43"/>
      <c r="O552" s="47"/>
    </row>
    <row r="553" spans="2:15" s="25" customFormat="1" ht="15" customHeight="1">
      <c r="B553" s="43"/>
      <c r="O553" s="47"/>
    </row>
    <row r="554" spans="2:15" s="25" customFormat="1" ht="15" customHeight="1">
      <c r="B554" s="43"/>
      <c r="O554" s="47"/>
    </row>
    <row r="555" spans="2:15" s="25" customFormat="1" ht="15" customHeight="1">
      <c r="B555" s="43"/>
      <c r="O555" s="47"/>
    </row>
    <row r="556" spans="2:15" s="25" customFormat="1" ht="15" customHeight="1">
      <c r="B556" s="43"/>
      <c r="O556" s="47"/>
    </row>
    <row r="557" spans="2:15" s="25" customFormat="1" ht="15" customHeight="1">
      <c r="B557" s="43"/>
      <c r="O557" s="47"/>
    </row>
    <row r="558" spans="2:15" s="25" customFormat="1" ht="15" customHeight="1">
      <c r="B558" s="43"/>
      <c r="O558" s="47"/>
    </row>
    <row r="559" spans="2:15" s="25" customFormat="1" ht="15" customHeight="1">
      <c r="B559" s="43"/>
      <c r="O559" s="47"/>
    </row>
    <row r="560" spans="2:15" s="25" customFormat="1" ht="15" customHeight="1">
      <c r="B560" s="43"/>
      <c r="O560" s="47"/>
    </row>
    <row r="561" spans="2:15" s="25" customFormat="1" ht="15" customHeight="1">
      <c r="B561" s="43"/>
      <c r="O561" s="47"/>
    </row>
    <row r="562" spans="2:15" s="25" customFormat="1" ht="15" customHeight="1">
      <c r="B562" s="43"/>
      <c r="O562" s="47"/>
    </row>
    <row r="563" spans="2:15" s="25" customFormat="1" ht="15" customHeight="1">
      <c r="B563" s="43"/>
      <c r="O563" s="47"/>
    </row>
    <row r="564" spans="2:15" s="25" customFormat="1" ht="15" customHeight="1">
      <c r="B564" s="43"/>
      <c r="O564" s="47"/>
    </row>
    <row r="565" spans="2:15" s="25" customFormat="1" ht="15" customHeight="1">
      <c r="B565" s="43"/>
      <c r="O565" s="47"/>
    </row>
    <row r="566" spans="2:15" s="25" customFormat="1" ht="15" customHeight="1">
      <c r="B566" s="43"/>
      <c r="O566" s="47"/>
    </row>
    <row r="567" spans="2:15" s="25" customFormat="1" ht="15" customHeight="1">
      <c r="B567" s="43"/>
      <c r="O567" s="47"/>
    </row>
    <row r="568" spans="2:15" s="25" customFormat="1" ht="15" customHeight="1">
      <c r="B568" s="43"/>
      <c r="O568" s="47"/>
    </row>
    <row r="569" spans="2:15" s="25" customFormat="1" ht="15" customHeight="1">
      <c r="B569" s="43"/>
      <c r="O569" s="47"/>
    </row>
    <row r="570" spans="2:15" s="25" customFormat="1" ht="15" customHeight="1">
      <c r="B570" s="43"/>
      <c r="O570" s="47"/>
    </row>
    <row r="571" spans="2:15" s="25" customFormat="1" ht="15" customHeight="1">
      <c r="B571" s="43"/>
      <c r="O571" s="47"/>
    </row>
    <row r="572" spans="2:15" s="25" customFormat="1" ht="15" customHeight="1">
      <c r="B572" s="43"/>
      <c r="O572" s="47"/>
    </row>
    <row r="573" spans="2:15" s="25" customFormat="1" ht="15" customHeight="1">
      <c r="B573" s="43"/>
      <c r="O573" s="47"/>
    </row>
    <row r="574" spans="2:15" s="25" customFormat="1" ht="15" customHeight="1">
      <c r="B574" s="43"/>
      <c r="O574" s="47"/>
    </row>
    <row r="575" spans="2:15" s="25" customFormat="1" ht="15" customHeight="1">
      <c r="B575" s="43"/>
      <c r="O575" s="47"/>
    </row>
    <row r="576" spans="2:15" s="25" customFormat="1" ht="15" customHeight="1">
      <c r="B576" s="43"/>
      <c r="O576" s="47"/>
    </row>
    <row r="577" spans="2:15" s="25" customFormat="1" ht="15" customHeight="1">
      <c r="B577" s="43"/>
      <c r="O577" s="47"/>
    </row>
    <row r="578" spans="2:15" s="25" customFormat="1" ht="15" customHeight="1">
      <c r="B578" s="43"/>
      <c r="O578" s="47"/>
    </row>
    <row r="579" spans="2:15" s="25" customFormat="1" ht="15" customHeight="1">
      <c r="B579" s="43"/>
      <c r="O579" s="47"/>
    </row>
    <row r="580" spans="2:15" s="25" customFormat="1" ht="15" customHeight="1">
      <c r="B580" s="43"/>
      <c r="O580" s="47"/>
    </row>
    <row r="581" spans="2:15" s="25" customFormat="1" ht="15" customHeight="1">
      <c r="B581" s="43"/>
      <c r="O581" s="47"/>
    </row>
    <row r="582" spans="2:15" s="25" customFormat="1" ht="15" customHeight="1">
      <c r="B582" s="43"/>
      <c r="O582" s="47"/>
    </row>
    <row r="583" spans="2:15" s="25" customFormat="1" ht="15" customHeight="1">
      <c r="B583" s="43"/>
      <c r="O583" s="47"/>
    </row>
    <row r="584" spans="2:15" s="25" customFormat="1" ht="15" customHeight="1">
      <c r="B584" s="43"/>
      <c r="O584" s="47"/>
    </row>
    <row r="585" spans="2:15" s="25" customFormat="1" ht="15" customHeight="1">
      <c r="B585" s="43"/>
      <c r="O585" s="47"/>
    </row>
    <row r="586" spans="2:15" s="25" customFormat="1" ht="15" customHeight="1">
      <c r="B586" s="43"/>
      <c r="O586" s="47"/>
    </row>
    <row r="587" spans="2:15" s="25" customFormat="1" ht="15" customHeight="1">
      <c r="B587" s="43"/>
      <c r="O587" s="47"/>
    </row>
    <row r="588" spans="2:15" s="25" customFormat="1" ht="15" customHeight="1">
      <c r="B588" s="43"/>
      <c r="O588" s="47"/>
    </row>
    <row r="589" spans="2:15" s="25" customFormat="1" ht="15" customHeight="1">
      <c r="B589" s="43"/>
      <c r="O589" s="47"/>
    </row>
    <row r="590" spans="2:15" s="25" customFormat="1" ht="15" customHeight="1">
      <c r="B590" s="43"/>
      <c r="O590" s="47"/>
    </row>
    <row r="591" spans="2:15" s="25" customFormat="1" ht="15" customHeight="1">
      <c r="B591" s="43"/>
      <c r="O591" s="47"/>
    </row>
    <row r="592" spans="2:15" s="25" customFormat="1" ht="15" customHeight="1">
      <c r="B592" s="43"/>
      <c r="O592" s="47"/>
    </row>
    <row r="593" spans="2:15" s="25" customFormat="1" ht="15" customHeight="1">
      <c r="B593" s="43"/>
      <c r="O593" s="47"/>
    </row>
    <row r="594" spans="2:15" s="25" customFormat="1" ht="15" customHeight="1">
      <c r="B594" s="43"/>
      <c r="O594" s="47"/>
    </row>
    <row r="595" spans="2:15" s="25" customFormat="1" ht="15" customHeight="1">
      <c r="B595" s="43"/>
      <c r="O595" s="47"/>
    </row>
    <row r="596" spans="2:15" s="25" customFormat="1" ht="15" customHeight="1">
      <c r="B596" s="43"/>
      <c r="O596" s="47"/>
    </row>
    <row r="597" spans="2:15" s="25" customFormat="1" ht="15" customHeight="1">
      <c r="B597" s="43"/>
      <c r="O597" s="47"/>
    </row>
    <row r="598" spans="2:15" s="25" customFormat="1" ht="15" customHeight="1">
      <c r="B598" s="43"/>
      <c r="O598" s="47"/>
    </row>
    <row r="599" spans="2:15" s="25" customFormat="1" ht="15" customHeight="1">
      <c r="B599" s="43"/>
      <c r="O599" s="47"/>
    </row>
    <row r="600" spans="2:15" s="25" customFormat="1" ht="15" customHeight="1">
      <c r="B600" s="43"/>
      <c r="O600" s="47"/>
    </row>
    <row r="601" spans="2:15" s="25" customFormat="1" ht="15" customHeight="1">
      <c r="B601" s="43"/>
      <c r="O601" s="47"/>
    </row>
    <row r="602" spans="2:15" s="25" customFormat="1" ht="15" customHeight="1">
      <c r="B602" s="43"/>
      <c r="O602" s="47"/>
    </row>
    <row r="603" spans="2:15" s="25" customFormat="1" ht="15" customHeight="1">
      <c r="B603" s="43"/>
      <c r="O603" s="47"/>
    </row>
    <row r="604" spans="2:15" s="25" customFormat="1" ht="15" customHeight="1">
      <c r="B604" s="43"/>
      <c r="O604" s="47"/>
    </row>
    <row r="605" spans="2:15" s="25" customFormat="1" ht="15" customHeight="1">
      <c r="B605" s="43"/>
      <c r="O605" s="47"/>
    </row>
    <row r="606" spans="2:15" s="25" customFormat="1" ht="15" customHeight="1">
      <c r="B606" s="43"/>
      <c r="O606" s="47"/>
    </row>
    <row r="607" spans="2:15" s="25" customFormat="1" ht="15" customHeight="1">
      <c r="B607" s="43"/>
      <c r="O607" s="47"/>
    </row>
    <row r="608" spans="2:15" s="25" customFormat="1" ht="15" customHeight="1">
      <c r="B608" s="43"/>
      <c r="O608" s="47"/>
    </row>
    <row r="609" spans="2:15" s="25" customFormat="1" ht="15" customHeight="1">
      <c r="B609" s="43"/>
      <c r="O609" s="47"/>
    </row>
    <row r="610" spans="2:15" s="25" customFormat="1" ht="15" customHeight="1">
      <c r="B610" s="43"/>
      <c r="O610" s="47"/>
    </row>
    <row r="611" spans="2:15" s="25" customFormat="1" ht="15" customHeight="1">
      <c r="B611" s="43"/>
      <c r="O611" s="47"/>
    </row>
    <row r="612" spans="2:15" s="25" customFormat="1" ht="15" customHeight="1">
      <c r="B612" s="43"/>
      <c r="O612" s="47"/>
    </row>
    <row r="613" spans="2:15" s="25" customFormat="1" ht="15" customHeight="1">
      <c r="B613" s="43"/>
      <c r="O613" s="47"/>
    </row>
    <row r="614" spans="2:15" s="25" customFormat="1" ht="15" customHeight="1">
      <c r="B614" s="43"/>
      <c r="O614" s="47"/>
    </row>
    <row r="615" spans="2:15" s="25" customFormat="1" ht="15" customHeight="1">
      <c r="B615" s="43"/>
      <c r="O615" s="47"/>
    </row>
    <row r="616" spans="2:15" s="25" customFormat="1" ht="15" customHeight="1">
      <c r="B616" s="43"/>
      <c r="O616" s="47"/>
    </row>
    <row r="617" spans="2:15" s="25" customFormat="1" ht="15" customHeight="1">
      <c r="B617" s="43"/>
      <c r="O617" s="47"/>
    </row>
    <row r="618" spans="2:15" s="25" customFormat="1" ht="15" customHeight="1">
      <c r="B618" s="43"/>
      <c r="O618" s="47"/>
    </row>
    <row r="619" spans="2:15" s="25" customFormat="1" ht="15" customHeight="1">
      <c r="B619" s="43"/>
      <c r="O619" s="47"/>
    </row>
    <row r="620" spans="2:15" s="25" customFormat="1" ht="15" customHeight="1">
      <c r="B620" s="43"/>
      <c r="O620" s="47"/>
    </row>
    <row r="621" spans="2:15" s="25" customFormat="1" ht="15" customHeight="1">
      <c r="B621" s="43"/>
      <c r="O621" s="47"/>
    </row>
    <row r="622" spans="2:15" s="25" customFormat="1" ht="15" customHeight="1">
      <c r="B622" s="43"/>
      <c r="O622" s="47"/>
    </row>
    <row r="623" spans="2:15" s="25" customFormat="1" ht="15" customHeight="1">
      <c r="B623" s="43"/>
      <c r="O623" s="47"/>
    </row>
    <row r="624" spans="2:15" s="25" customFormat="1" ht="15" customHeight="1">
      <c r="B624" s="43"/>
      <c r="O624" s="47"/>
    </row>
    <row r="625" spans="2:15" s="25" customFormat="1" ht="15" customHeight="1">
      <c r="B625" s="43"/>
      <c r="O625" s="47"/>
    </row>
    <row r="626" spans="2:15" s="25" customFormat="1" ht="15" customHeight="1">
      <c r="B626" s="43"/>
      <c r="O626" s="47"/>
    </row>
    <row r="627" spans="2:15" s="25" customFormat="1" ht="15" customHeight="1">
      <c r="B627" s="43"/>
      <c r="O627" s="47"/>
    </row>
    <row r="628" spans="2:15" s="25" customFormat="1" ht="15" customHeight="1">
      <c r="B628" s="43"/>
      <c r="O628" s="47"/>
    </row>
    <row r="629" spans="2:15" s="25" customFormat="1" ht="15" customHeight="1">
      <c r="B629" s="43"/>
      <c r="O629" s="47"/>
    </row>
    <row r="630" spans="2:15" s="25" customFormat="1" ht="15" customHeight="1">
      <c r="B630" s="43"/>
      <c r="O630" s="47"/>
    </row>
    <row r="631" spans="2:15" s="25" customFormat="1" ht="15" customHeight="1">
      <c r="B631" s="43"/>
      <c r="O631" s="47"/>
    </row>
    <row r="632" spans="2:15" s="25" customFormat="1" ht="15" customHeight="1">
      <c r="B632" s="43"/>
      <c r="O632" s="47"/>
    </row>
    <row r="633" spans="2:15" s="25" customFormat="1" ht="15" customHeight="1">
      <c r="B633" s="43"/>
      <c r="O633" s="47"/>
    </row>
    <row r="634" spans="2:15" s="25" customFormat="1" ht="15" customHeight="1">
      <c r="B634" s="43"/>
      <c r="O634" s="47"/>
    </row>
    <row r="635" spans="2:15" s="25" customFormat="1" ht="15" customHeight="1">
      <c r="B635" s="43"/>
      <c r="O635" s="47"/>
    </row>
    <row r="636" spans="2:15" s="25" customFormat="1" ht="15" customHeight="1">
      <c r="B636" s="43"/>
      <c r="O636" s="47"/>
    </row>
    <row r="637" spans="2:15" s="25" customFormat="1" ht="15" customHeight="1">
      <c r="B637" s="43"/>
      <c r="O637" s="47"/>
    </row>
    <row r="638" spans="2:15" s="25" customFormat="1" ht="15" customHeight="1">
      <c r="B638" s="43"/>
      <c r="O638" s="47"/>
    </row>
    <row r="639" spans="2:15" s="25" customFormat="1" ht="15" customHeight="1">
      <c r="B639" s="43"/>
      <c r="O639" s="47"/>
    </row>
    <row r="640" spans="2:15" s="25" customFormat="1" ht="15" customHeight="1">
      <c r="B640" s="43"/>
      <c r="O640" s="47"/>
    </row>
    <row r="641" spans="2:15" s="25" customFormat="1" ht="15" customHeight="1">
      <c r="B641" s="43"/>
      <c r="O641" s="47"/>
    </row>
    <row r="642" spans="2:15" s="25" customFormat="1" ht="15" customHeight="1">
      <c r="B642" s="43"/>
      <c r="O642" s="47"/>
    </row>
    <row r="643" spans="2:15" s="25" customFormat="1" ht="15" customHeight="1">
      <c r="B643" s="43"/>
      <c r="O643" s="47"/>
    </row>
    <row r="644" spans="2:15" s="25" customFormat="1" ht="15" customHeight="1">
      <c r="B644" s="43"/>
      <c r="O644" s="47"/>
    </row>
    <row r="645" spans="2:15" s="25" customFormat="1" ht="15" customHeight="1">
      <c r="B645" s="43"/>
      <c r="O645" s="47"/>
    </row>
    <row r="646" spans="2:15" s="25" customFormat="1" ht="15" customHeight="1">
      <c r="B646" s="43"/>
      <c r="O646" s="47"/>
    </row>
    <row r="647" spans="2:15" s="25" customFormat="1" ht="15" customHeight="1">
      <c r="B647" s="43"/>
      <c r="O647" s="47"/>
    </row>
    <row r="648" spans="2:15" s="25" customFormat="1" ht="15" customHeight="1">
      <c r="B648" s="43"/>
      <c r="O648" s="47"/>
    </row>
    <row r="649" spans="2:15" s="25" customFormat="1" ht="15" customHeight="1">
      <c r="B649" s="43"/>
      <c r="O649" s="47"/>
    </row>
    <row r="650" spans="2:15" s="25" customFormat="1" ht="15" customHeight="1">
      <c r="B650" s="43"/>
      <c r="O650" s="47"/>
    </row>
    <row r="651" spans="2:15" s="25" customFormat="1" ht="15" customHeight="1">
      <c r="B651" s="43"/>
      <c r="O651" s="47"/>
    </row>
    <row r="652" spans="2:15" s="25" customFormat="1" ht="15" customHeight="1">
      <c r="B652" s="43"/>
      <c r="O652" s="47"/>
    </row>
    <row r="653" spans="2:15" s="25" customFormat="1" ht="15" customHeight="1">
      <c r="B653" s="43"/>
      <c r="O653" s="47"/>
    </row>
    <row r="654" spans="2:15" s="25" customFormat="1" ht="15" customHeight="1">
      <c r="B654" s="43"/>
      <c r="O654" s="47"/>
    </row>
    <row r="655" spans="2:15" s="25" customFormat="1" ht="15" customHeight="1">
      <c r="B655" s="43"/>
      <c r="O655" s="47"/>
    </row>
    <row r="656" spans="2:15" s="25" customFormat="1" ht="15" customHeight="1">
      <c r="B656" s="43"/>
      <c r="O656" s="47"/>
    </row>
    <row r="657" spans="2:15" s="25" customFormat="1" ht="15" customHeight="1">
      <c r="B657" s="43"/>
      <c r="O657" s="47"/>
    </row>
    <row r="658" spans="2:15" s="25" customFormat="1" ht="15" customHeight="1">
      <c r="B658" s="43"/>
      <c r="O658" s="47"/>
    </row>
    <row r="659" spans="2:15" s="25" customFormat="1" ht="15" customHeight="1">
      <c r="B659" s="43"/>
      <c r="O659" s="47"/>
    </row>
    <row r="660" spans="2:15" s="25" customFormat="1" ht="15" customHeight="1">
      <c r="B660" s="43"/>
      <c r="O660" s="47"/>
    </row>
    <row r="661" spans="2:15" s="25" customFormat="1" ht="15" customHeight="1">
      <c r="B661" s="43"/>
      <c r="O661" s="47"/>
    </row>
    <row r="662" spans="2:15" s="25" customFormat="1" ht="15" customHeight="1">
      <c r="B662" s="43"/>
      <c r="O662" s="47"/>
    </row>
    <row r="663" spans="2:15" s="25" customFormat="1" ht="15" customHeight="1">
      <c r="B663" s="43"/>
      <c r="O663" s="47"/>
    </row>
    <row r="664" spans="2:15" s="25" customFormat="1" ht="15" customHeight="1">
      <c r="B664" s="43"/>
      <c r="O664" s="47"/>
    </row>
    <row r="665" spans="2:15" s="25" customFormat="1" ht="15" customHeight="1">
      <c r="B665" s="43"/>
      <c r="O665" s="47"/>
    </row>
    <row r="666" spans="2:15" s="25" customFormat="1" ht="15" customHeight="1">
      <c r="B666" s="43"/>
      <c r="O666" s="47"/>
    </row>
    <row r="667" spans="2:15" s="25" customFormat="1" ht="15" customHeight="1">
      <c r="B667" s="43"/>
      <c r="O667" s="47"/>
    </row>
    <row r="668" spans="2:15" s="25" customFormat="1" ht="15" customHeight="1">
      <c r="B668" s="43"/>
      <c r="O668" s="47"/>
    </row>
    <row r="669" spans="2:15" s="25" customFormat="1" ht="15" customHeight="1">
      <c r="B669" s="43"/>
      <c r="O669" s="47"/>
    </row>
    <row r="670" spans="2:15" s="25" customFormat="1" ht="15" customHeight="1">
      <c r="B670" s="43"/>
      <c r="O670" s="47"/>
    </row>
    <row r="671" spans="2:15" s="25" customFormat="1" ht="15" customHeight="1">
      <c r="B671" s="43"/>
      <c r="O671" s="47"/>
    </row>
    <row r="672" spans="2:15" s="25" customFormat="1" ht="15" customHeight="1">
      <c r="B672" s="43"/>
      <c r="O672" s="47"/>
    </row>
    <row r="673" spans="2:15" s="25" customFormat="1" ht="15" customHeight="1">
      <c r="B673" s="43"/>
      <c r="O673" s="47"/>
    </row>
    <row r="674" spans="2:15" s="25" customFormat="1" ht="15" customHeight="1">
      <c r="B674" s="43"/>
      <c r="O674" s="47"/>
    </row>
    <row r="675" spans="2:15" s="25" customFormat="1" ht="15" customHeight="1">
      <c r="B675" s="43"/>
      <c r="O675" s="47"/>
    </row>
    <row r="676" spans="2:15" s="25" customFormat="1" ht="15" customHeight="1">
      <c r="B676" s="43"/>
      <c r="O676" s="47"/>
    </row>
    <row r="677" spans="2:15" s="25" customFormat="1" ht="15" customHeight="1">
      <c r="B677" s="43"/>
      <c r="O677" s="47"/>
    </row>
    <row r="678" spans="2:15" s="25" customFormat="1" ht="15" customHeight="1">
      <c r="B678" s="43"/>
      <c r="O678" s="47"/>
    </row>
    <row r="679" spans="2:15" s="25" customFormat="1" ht="15" customHeight="1">
      <c r="B679" s="43"/>
      <c r="O679" s="47"/>
    </row>
    <row r="680" spans="2:15" s="25" customFormat="1" ht="15" customHeight="1">
      <c r="B680" s="43"/>
      <c r="O680" s="47"/>
    </row>
    <row r="681" spans="2:15" s="25" customFormat="1" ht="15" customHeight="1">
      <c r="B681" s="43"/>
      <c r="O681" s="47"/>
    </row>
    <row r="682" spans="2:15" s="25" customFormat="1" ht="15" customHeight="1">
      <c r="B682" s="43"/>
      <c r="O682" s="47"/>
    </row>
    <row r="683" spans="2:15" s="25" customFormat="1" ht="15" customHeight="1">
      <c r="B683" s="43"/>
      <c r="O683" s="47"/>
    </row>
    <row r="684" spans="2:15" s="25" customFormat="1" ht="15" customHeight="1">
      <c r="B684" s="43"/>
      <c r="O684" s="47"/>
    </row>
    <row r="685" spans="2:15" s="25" customFormat="1" ht="15" customHeight="1">
      <c r="B685" s="43"/>
      <c r="O685" s="47"/>
    </row>
    <row r="686" spans="2:15" s="25" customFormat="1" ht="15" customHeight="1">
      <c r="B686" s="43"/>
      <c r="O686" s="47"/>
    </row>
    <row r="687" spans="2:15" s="25" customFormat="1" ht="15" customHeight="1">
      <c r="B687" s="43"/>
      <c r="O687" s="47"/>
    </row>
    <row r="688" spans="2:15" s="25" customFormat="1" ht="15" customHeight="1">
      <c r="B688" s="43"/>
      <c r="O688" s="47"/>
    </row>
    <row r="689" spans="2:15" s="25" customFormat="1" ht="15" customHeight="1">
      <c r="B689" s="43"/>
      <c r="O689" s="47"/>
    </row>
    <row r="690" spans="2:15" s="25" customFormat="1" ht="15" customHeight="1">
      <c r="B690" s="43"/>
      <c r="O690" s="47"/>
    </row>
    <row r="691" spans="2:15" s="25" customFormat="1" ht="15" customHeight="1">
      <c r="B691" s="43"/>
      <c r="O691" s="47"/>
    </row>
    <row r="692" spans="2:15" s="25" customFormat="1" ht="15" customHeight="1">
      <c r="B692" s="43"/>
      <c r="O692" s="47"/>
    </row>
    <row r="693" spans="2:15" s="25" customFormat="1" ht="15" customHeight="1">
      <c r="B693" s="43"/>
      <c r="O693" s="47"/>
    </row>
    <row r="694" spans="2:15" s="25" customFormat="1" ht="15" customHeight="1">
      <c r="B694" s="43"/>
      <c r="O694" s="47"/>
    </row>
    <row r="695" spans="2:15" s="25" customFormat="1" ht="15" customHeight="1">
      <c r="B695" s="43"/>
      <c r="O695" s="47"/>
    </row>
    <row r="696" spans="2:15" s="25" customFormat="1" ht="15" customHeight="1">
      <c r="B696" s="43"/>
      <c r="O696" s="47"/>
    </row>
    <row r="697" spans="2:15" s="25" customFormat="1" ht="15" customHeight="1">
      <c r="B697" s="43"/>
      <c r="O697" s="47"/>
    </row>
    <row r="698" spans="2:15" s="25" customFormat="1" ht="15" customHeight="1">
      <c r="B698" s="43"/>
      <c r="O698" s="47"/>
    </row>
    <row r="699" spans="2:15" s="25" customFormat="1" ht="15" customHeight="1">
      <c r="B699" s="43"/>
      <c r="O699" s="47"/>
    </row>
    <row r="700" spans="2:15" s="25" customFormat="1" ht="15" customHeight="1">
      <c r="B700" s="43"/>
      <c r="O700" s="47"/>
    </row>
    <row r="701" spans="2:15" s="25" customFormat="1" ht="15" customHeight="1">
      <c r="B701" s="43"/>
      <c r="O701" s="47"/>
    </row>
    <row r="702" spans="2:15" s="25" customFormat="1" ht="15" customHeight="1">
      <c r="B702" s="43"/>
      <c r="O702" s="47"/>
    </row>
    <row r="703" spans="2:15" s="25" customFormat="1" ht="15" customHeight="1">
      <c r="B703" s="43"/>
      <c r="O703" s="47"/>
    </row>
    <row r="704" spans="2:15" s="25" customFormat="1" ht="15" customHeight="1">
      <c r="B704" s="43"/>
      <c r="O704" s="47"/>
    </row>
    <row r="705" spans="2:15" s="25" customFormat="1" ht="15" customHeight="1">
      <c r="B705" s="43"/>
      <c r="O705" s="47"/>
    </row>
    <row r="706" spans="2:15" s="25" customFormat="1" ht="15" customHeight="1">
      <c r="B706" s="43"/>
      <c r="O706" s="47"/>
    </row>
    <row r="707" spans="2:15" s="25" customFormat="1" ht="15" customHeight="1">
      <c r="B707" s="43"/>
      <c r="O707" s="47"/>
    </row>
    <row r="708" spans="2:15" s="25" customFormat="1" ht="15" customHeight="1">
      <c r="B708" s="43"/>
      <c r="O708" s="47"/>
    </row>
    <row r="709" spans="2:15" s="25" customFormat="1" ht="15" customHeight="1">
      <c r="B709" s="43"/>
      <c r="O709" s="47"/>
    </row>
    <row r="710" spans="2:15" s="25" customFormat="1" ht="15" customHeight="1">
      <c r="B710" s="43"/>
      <c r="O710" s="47"/>
    </row>
    <row r="711" spans="2:15" s="25" customFormat="1" ht="15" customHeight="1">
      <c r="B711" s="43"/>
      <c r="O711" s="47"/>
    </row>
    <row r="712" spans="2:15" s="25" customFormat="1" ht="15" customHeight="1">
      <c r="B712" s="43"/>
      <c r="O712" s="47"/>
    </row>
    <row r="713" spans="2:15" s="25" customFormat="1" ht="15" customHeight="1">
      <c r="B713" s="43"/>
      <c r="O713" s="47"/>
    </row>
    <row r="714" spans="2:15" s="25" customFormat="1" ht="15" customHeight="1">
      <c r="B714" s="43"/>
      <c r="O714" s="47"/>
    </row>
    <row r="715" spans="2:15" s="25" customFormat="1" ht="15" customHeight="1">
      <c r="B715" s="43"/>
      <c r="O715" s="47"/>
    </row>
    <row r="716" spans="2:15" s="25" customFormat="1" ht="15" customHeight="1">
      <c r="B716" s="43"/>
      <c r="O716" s="47"/>
    </row>
    <row r="717" spans="2:15" s="25" customFormat="1" ht="15" customHeight="1">
      <c r="B717" s="43"/>
      <c r="O717" s="47"/>
    </row>
    <row r="718" spans="2:15" s="25" customFormat="1" ht="15" customHeight="1">
      <c r="B718" s="43"/>
      <c r="O718" s="47"/>
    </row>
    <row r="719" spans="2:15" s="25" customFormat="1" ht="15" customHeight="1">
      <c r="B719" s="43"/>
      <c r="O719" s="47"/>
    </row>
    <row r="720" spans="2:15" s="25" customFormat="1" ht="15" customHeight="1">
      <c r="B720" s="43"/>
      <c r="O720" s="47"/>
    </row>
    <row r="721" spans="2:15" s="25" customFormat="1" ht="15" customHeight="1">
      <c r="B721" s="43"/>
      <c r="O721" s="47"/>
    </row>
    <row r="722" spans="2:15" s="25" customFormat="1" ht="15" customHeight="1">
      <c r="B722" s="43"/>
      <c r="O722" s="47"/>
    </row>
    <row r="723" spans="2:15" s="25" customFormat="1" ht="15" customHeight="1">
      <c r="B723" s="43"/>
      <c r="O723" s="47"/>
    </row>
    <row r="724" spans="2:15" s="25" customFormat="1" ht="15" customHeight="1">
      <c r="B724" s="43"/>
      <c r="O724" s="47"/>
    </row>
    <row r="725" spans="2:15" s="25" customFormat="1" ht="15" customHeight="1">
      <c r="B725" s="43"/>
      <c r="O725" s="47"/>
    </row>
    <row r="726" spans="2:15" s="25" customFormat="1" ht="15" customHeight="1">
      <c r="B726" s="43"/>
      <c r="O726" s="47"/>
    </row>
    <row r="727" spans="2:15" s="25" customFormat="1" ht="15" customHeight="1">
      <c r="B727" s="43"/>
      <c r="O727" s="47"/>
    </row>
    <row r="728" spans="2:15" s="25" customFormat="1" ht="15" customHeight="1">
      <c r="B728" s="43"/>
      <c r="O728" s="47"/>
    </row>
    <row r="729" spans="2:15" s="25" customFormat="1" ht="15" customHeight="1">
      <c r="B729" s="43"/>
      <c r="O729" s="47"/>
    </row>
    <row r="730" spans="2:15" s="25" customFormat="1" ht="15" customHeight="1">
      <c r="B730" s="43"/>
      <c r="O730" s="47"/>
    </row>
    <row r="731" spans="2:15" s="25" customFormat="1" ht="15" customHeight="1">
      <c r="B731" s="43"/>
      <c r="O731" s="47"/>
    </row>
    <row r="732" spans="2:15" s="25" customFormat="1" ht="15" customHeight="1">
      <c r="B732" s="43"/>
      <c r="O732" s="47"/>
    </row>
    <row r="733" spans="2:15" s="25" customFormat="1" ht="15" customHeight="1">
      <c r="B733" s="43"/>
      <c r="O733" s="47"/>
    </row>
    <row r="734" spans="2:15" s="25" customFormat="1" ht="15" customHeight="1">
      <c r="B734" s="43"/>
      <c r="O734" s="47"/>
    </row>
    <row r="735" spans="2:15" s="25" customFormat="1" ht="15" customHeight="1">
      <c r="B735" s="43"/>
      <c r="O735" s="47"/>
    </row>
    <row r="736" spans="2:15" s="25" customFormat="1" ht="15" customHeight="1">
      <c r="B736" s="43"/>
      <c r="O736" s="47"/>
    </row>
    <row r="737" spans="2:15" s="25" customFormat="1" ht="15" customHeight="1">
      <c r="B737" s="43"/>
      <c r="O737" s="47"/>
    </row>
    <row r="738" spans="2:15" s="25" customFormat="1" ht="15" customHeight="1">
      <c r="B738" s="43"/>
      <c r="O738" s="47"/>
    </row>
    <row r="739" spans="2:15" s="25" customFormat="1" ht="15" customHeight="1">
      <c r="B739" s="43"/>
      <c r="O739" s="47"/>
    </row>
    <row r="740" spans="2:15" s="25" customFormat="1" ht="15" customHeight="1">
      <c r="B740" s="43"/>
      <c r="O740" s="47"/>
    </row>
    <row r="741" spans="2:15" s="25" customFormat="1" ht="15" customHeight="1">
      <c r="B741" s="43"/>
      <c r="O741" s="47"/>
    </row>
    <row r="742" spans="2:15" s="25" customFormat="1" ht="15" customHeight="1">
      <c r="B742" s="43"/>
      <c r="O742" s="47"/>
    </row>
    <row r="743" spans="2:15" s="25" customFormat="1" ht="15" customHeight="1">
      <c r="B743" s="43"/>
      <c r="O743" s="47"/>
    </row>
    <row r="744" spans="2:15" s="25" customFormat="1" ht="15" customHeight="1">
      <c r="B744" s="43"/>
      <c r="O744" s="47"/>
    </row>
    <row r="745" spans="2:15" s="25" customFormat="1" ht="15" customHeight="1">
      <c r="B745" s="43"/>
      <c r="O745" s="47"/>
    </row>
    <row r="746" spans="2:15" s="25" customFormat="1" ht="15" customHeight="1">
      <c r="B746" s="43"/>
      <c r="O746" s="47"/>
    </row>
    <row r="747" spans="2:15" s="25" customFormat="1" ht="15" customHeight="1">
      <c r="B747" s="43"/>
      <c r="O747" s="47"/>
    </row>
    <row r="748" spans="2:15" s="25" customFormat="1" ht="15" customHeight="1">
      <c r="B748" s="43"/>
      <c r="O748" s="47"/>
    </row>
    <row r="749" spans="2:15" s="25" customFormat="1" ht="15" customHeight="1">
      <c r="B749" s="43"/>
      <c r="O749" s="47"/>
    </row>
    <row r="750" spans="2:15" s="25" customFormat="1" ht="15" customHeight="1">
      <c r="B750" s="43"/>
      <c r="O750" s="47"/>
    </row>
    <row r="751" spans="2:15" s="25" customFormat="1" ht="15" customHeight="1">
      <c r="B751" s="43"/>
      <c r="O751" s="47"/>
    </row>
    <row r="752" spans="2:15" s="25" customFormat="1" ht="15" customHeight="1">
      <c r="B752" s="43"/>
      <c r="O752" s="47"/>
    </row>
    <row r="753" spans="2:15" s="25" customFormat="1" ht="15" customHeight="1">
      <c r="B753" s="43"/>
      <c r="O753" s="47"/>
    </row>
    <row r="754" spans="2:15" s="25" customFormat="1" ht="15" customHeight="1">
      <c r="B754" s="43"/>
      <c r="O754" s="47"/>
    </row>
    <row r="755" spans="2:15" s="25" customFormat="1" ht="15" customHeight="1">
      <c r="B755" s="43"/>
      <c r="O755" s="47"/>
    </row>
    <row r="756" spans="2:15" s="25" customFormat="1" ht="15" customHeight="1">
      <c r="B756" s="43"/>
      <c r="O756" s="47"/>
    </row>
    <row r="757" spans="2:15" s="25" customFormat="1" ht="15" customHeight="1">
      <c r="B757" s="43"/>
      <c r="O757" s="47"/>
    </row>
    <row r="758" spans="2:15" s="25" customFormat="1" ht="15" customHeight="1">
      <c r="B758" s="43"/>
      <c r="O758" s="47"/>
    </row>
    <row r="759" spans="2:15" s="25" customFormat="1" ht="15" customHeight="1">
      <c r="B759" s="43"/>
      <c r="O759" s="47"/>
    </row>
    <row r="760" spans="2:15" s="25" customFormat="1" ht="15" customHeight="1">
      <c r="B760" s="43"/>
      <c r="O760" s="47"/>
    </row>
    <row r="761" spans="2:15" s="25" customFormat="1" ht="15" customHeight="1">
      <c r="B761" s="43"/>
      <c r="O761" s="47"/>
    </row>
    <row r="762" spans="2:15" s="25" customFormat="1" ht="15" customHeight="1">
      <c r="B762" s="43"/>
      <c r="O762" s="47"/>
    </row>
    <row r="763" spans="2:15" s="25" customFormat="1" ht="15" customHeight="1">
      <c r="B763" s="43"/>
      <c r="O763" s="47"/>
    </row>
    <row r="764" spans="2:15" s="25" customFormat="1" ht="15" customHeight="1">
      <c r="B764" s="43"/>
      <c r="O764" s="47"/>
    </row>
    <row r="765" spans="2:15" s="25" customFormat="1" ht="15" customHeight="1">
      <c r="B765" s="43"/>
      <c r="O765" s="47"/>
    </row>
    <row r="766" spans="2:15" s="25" customFormat="1" ht="15" customHeight="1">
      <c r="B766" s="43"/>
      <c r="O766" s="47"/>
    </row>
    <row r="767" spans="2:15" s="25" customFormat="1" ht="15" customHeight="1">
      <c r="B767" s="43"/>
      <c r="O767" s="47"/>
    </row>
    <row r="768" spans="2:15" s="25" customFormat="1" ht="15" customHeight="1">
      <c r="B768" s="43"/>
      <c r="O768" s="47"/>
    </row>
    <row r="769" spans="2:15" s="25" customFormat="1" ht="15" customHeight="1">
      <c r="B769" s="43"/>
      <c r="O769" s="47"/>
    </row>
    <row r="770" spans="2:15" s="25" customFormat="1" ht="15" customHeight="1">
      <c r="B770" s="43"/>
      <c r="O770" s="47"/>
    </row>
    <row r="771" spans="2:15" s="25" customFormat="1" ht="15" customHeight="1">
      <c r="B771" s="43"/>
      <c r="O771" s="47"/>
    </row>
    <row r="772" spans="2:15" s="25" customFormat="1" ht="15" customHeight="1">
      <c r="B772" s="43"/>
      <c r="O772" s="47"/>
    </row>
    <row r="773" spans="2:15" s="25" customFormat="1" ht="15" customHeight="1">
      <c r="B773" s="43"/>
      <c r="O773" s="47"/>
    </row>
    <row r="774" spans="2:15" s="25" customFormat="1" ht="15" customHeight="1">
      <c r="B774" s="43"/>
      <c r="O774" s="47"/>
    </row>
    <row r="775" spans="2:15" s="25" customFormat="1" ht="15" customHeight="1">
      <c r="B775" s="43"/>
      <c r="O775" s="47"/>
    </row>
    <row r="776" spans="2:15" s="25" customFormat="1" ht="15" customHeight="1">
      <c r="B776" s="43"/>
      <c r="O776" s="47"/>
    </row>
    <row r="777" spans="2:15" s="25" customFormat="1" ht="15" customHeight="1">
      <c r="B777" s="43"/>
      <c r="O777" s="47"/>
    </row>
    <row r="778" spans="2:15" s="25" customFormat="1" ht="15" customHeight="1">
      <c r="B778" s="43"/>
      <c r="O778" s="47"/>
    </row>
    <row r="779" spans="2:15" s="25" customFormat="1" ht="15" customHeight="1">
      <c r="B779" s="43"/>
      <c r="O779" s="47"/>
    </row>
    <row r="780" spans="2:15" s="25" customFormat="1" ht="15" customHeight="1">
      <c r="B780" s="43"/>
      <c r="O780" s="47"/>
    </row>
    <row r="781" spans="2:15" s="25" customFormat="1" ht="15" customHeight="1">
      <c r="B781" s="43"/>
      <c r="O781" s="47"/>
    </row>
    <row r="782" spans="2:15" s="25" customFormat="1" ht="15" customHeight="1">
      <c r="B782" s="43"/>
      <c r="O782" s="47"/>
    </row>
    <row r="783" spans="2:15" s="25" customFormat="1" ht="15" customHeight="1">
      <c r="B783" s="43"/>
      <c r="O783" s="47"/>
    </row>
    <row r="784" spans="2:15" s="25" customFormat="1" ht="15" customHeight="1">
      <c r="B784" s="43"/>
      <c r="O784" s="47"/>
    </row>
    <row r="785" spans="2:15" s="25" customFormat="1" ht="15" customHeight="1">
      <c r="B785" s="43"/>
      <c r="O785" s="47"/>
    </row>
    <row r="786" spans="2:15" s="25" customFormat="1" ht="15" customHeight="1">
      <c r="B786" s="43"/>
      <c r="O786" s="47"/>
    </row>
    <row r="787" spans="2:15" s="25" customFormat="1" ht="15" customHeight="1">
      <c r="B787" s="43"/>
      <c r="O787" s="47"/>
    </row>
    <row r="788" spans="2:15" s="25" customFormat="1" ht="15" customHeight="1">
      <c r="B788" s="43"/>
      <c r="O788" s="47"/>
    </row>
    <row r="789" spans="2:15" s="25" customFormat="1" ht="15" customHeight="1">
      <c r="B789" s="43"/>
      <c r="O789" s="47"/>
    </row>
    <row r="790" spans="2:15" s="25" customFormat="1" ht="15" customHeight="1">
      <c r="B790" s="43"/>
      <c r="O790" s="47"/>
    </row>
    <row r="791" spans="2:15" s="25" customFormat="1" ht="15" customHeight="1">
      <c r="B791" s="43"/>
      <c r="O791" s="47"/>
    </row>
    <row r="792" spans="2:15" s="25" customFormat="1" ht="15" customHeight="1">
      <c r="B792" s="43"/>
      <c r="O792" s="47"/>
    </row>
    <row r="793" spans="2:15" s="25" customFormat="1" ht="15" customHeight="1">
      <c r="B793" s="43"/>
      <c r="O793" s="47"/>
    </row>
    <row r="794" spans="2:15" s="25" customFormat="1" ht="15" customHeight="1">
      <c r="B794" s="43"/>
      <c r="O794" s="47"/>
    </row>
    <row r="795" spans="2:15" s="25" customFormat="1" ht="15" customHeight="1">
      <c r="B795" s="43"/>
      <c r="O795" s="47"/>
    </row>
    <row r="796" spans="2:15" s="25" customFormat="1" ht="15" customHeight="1">
      <c r="B796" s="43"/>
      <c r="O796" s="47"/>
    </row>
    <row r="797" spans="2:15" s="25" customFormat="1" ht="15" customHeight="1">
      <c r="B797" s="43"/>
      <c r="O797" s="47"/>
    </row>
    <row r="798" spans="2:15" s="25" customFormat="1" ht="15" customHeight="1">
      <c r="B798" s="43"/>
      <c r="O798" s="47"/>
    </row>
    <row r="799" spans="2:15" s="25" customFormat="1" ht="15" customHeight="1">
      <c r="B799" s="43"/>
      <c r="O799" s="47"/>
    </row>
    <row r="800" spans="2:15" s="25" customFormat="1" ht="15" customHeight="1">
      <c r="B800" s="43"/>
      <c r="O800" s="47"/>
    </row>
    <row r="801" spans="2:15" s="25" customFormat="1" ht="15" customHeight="1">
      <c r="B801" s="43"/>
      <c r="O801" s="47"/>
    </row>
    <row r="802" spans="2:15" s="25" customFormat="1" ht="15" customHeight="1">
      <c r="B802" s="43"/>
      <c r="O802" s="47"/>
    </row>
    <row r="803" spans="2:15" s="25" customFormat="1" ht="15" customHeight="1">
      <c r="B803" s="43"/>
      <c r="O803" s="47"/>
    </row>
    <row r="804" spans="2:15" s="25" customFormat="1" ht="15" customHeight="1">
      <c r="B804" s="43"/>
      <c r="O804" s="47"/>
    </row>
    <row r="805" spans="2:15" s="25" customFormat="1" ht="15" customHeight="1">
      <c r="B805" s="43"/>
      <c r="O805" s="47"/>
    </row>
    <row r="806" spans="2:15" s="25" customFormat="1" ht="15" customHeight="1">
      <c r="B806" s="43"/>
      <c r="O806" s="47"/>
    </row>
    <row r="807" spans="2:15" s="25" customFormat="1" ht="15" customHeight="1">
      <c r="B807" s="43"/>
      <c r="O807" s="47"/>
    </row>
    <row r="808" spans="2:15" s="25" customFormat="1" ht="15" customHeight="1">
      <c r="B808" s="43"/>
      <c r="O808" s="47"/>
    </row>
    <row r="809" spans="2:15" s="25" customFormat="1" ht="15" customHeight="1">
      <c r="B809" s="43"/>
      <c r="O809" s="47"/>
    </row>
    <row r="810" spans="2:15" s="25" customFormat="1" ht="15" customHeight="1">
      <c r="B810" s="43"/>
      <c r="O810" s="47"/>
    </row>
    <row r="811" spans="2:15" s="25" customFormat="1" ht="15" customHeight="1">
      <c r="B811" s="43"/>
      <c r="O811" s="47"/>
    </row>
    <row r="812" spans="2:15" s="25" customFormat="1" ht="15" customHeight="1">
      <c r="B812" s="43"/>
      <c r="O812" s="47"/>
    </row>
    <row r="813" spans="2:15" s="25" customFormat="1" ht="15" customHeight="1">
      <c r="B813" s="43"/>
      <c r="O813" s="47"/>
    </row>
    <row r="814" spans="2:15" s="25" customFormat="1" ht="15" customHeight="1">
      <c r="B814" s="43"/>
      <c r="O814" s="47"/>
    </row>
    <row r="815" spans="2:15" s="25" customFormat="1" ht="15" customHeight="1">
      <c r="B815" s="43"/>
      <c r="O815" s="47"/>
    </row>
    <row r="816" spans="2:15" s="25" customFormat="1" ht="15" customHeight="1">
      <c r="B816" s="43"/>
      <c r="O816" s="47"/>
    </row>
    <row r="817" spans="2:15" s="25" customFormat="1" ht="15" customHeight="1">
      <c r="B817" s="43"/>
      <c r="O817" s="47"/>
    </row>
    <row r="818" spans="2:15" s="25" customFormat="1" ht="15" customHeight="1">
      <c r="B818" s="43"/>
      <c r="O818" s="47"/>
    </row>
    <row r="819" spans="2:15" s="25" customFormat="1" ht="15" customHeight="1">
      <c r="B819" s="43"/>
      <c r="O819" s="47"/>
    </row>
    <row r="820" spans="2:15" s="25" customFormat="1" ht="15" customHeight="1">
      <c r="B820" s="43"/>
      <c r="O820" s="47"/>
    </row>
    <row r="821" spans="2:15" s="25" customFormat="1" ht="15" customHeight="1">
      <c r="B821" s="43"/>
      <c r="O821" s="47"/>
    </row>
    <row r="822" spans="2:15" s="25" customFormat="1" ht="15" customHeight="1">
      <c r="B822" s="43"/>
      <c r="O822" s="47"/>
    </row>
    <row r="823" spans="2:15" s="25" customFormat="1" ht="15" customHeight="1">
      <c r="B823" s="43"/>
      <c r="O823" s="47"/>
    </row>
    <row r="824" spans="2:15" s="25" customFormat="1" ht="15" customHeight="1">
      <c r="B824" s="43"/>
      <c r="O824" s="47"/>
    </row>
    <row r="825" spans="2:15" s="25" customFormat="1" ht="15" customHeight="1">
      <c r="B825" s="43"/>
      <c r="O825" s="47"/>
    </row>
    <row r="826" spans="2:15" s="25" customFormat="1" ht="15" customHeight="1">
      <c r="B826" s="43"/>
      <c r="O826" s="47"/>
    </row>
    <row r="827" spans="2:15" s="25" customFormat="1" ht="15" customHeight="1">
      <c r="B827" s="43"/>
      <c r="O827" s="47"/>
    </row>
    <row r="828" spans="2:15" s="25" customFormat="1" ht="15" customHeight="1">
      <c r="B828" s="43"/>
      <c r="O828" s="47"/>
    </row>
    <row r="829" spans="2:15" s="25" customFormat="1" ht="15" customHeight="1">
      <c r="B829" s="43"/>
      <c r="O829" s="47"/>
    </row>
    <row r="830" spans="2:15" s="25" customFormat="1" ht="15" customHeight="1">
      <c r="B830" s="43"/>
      <c r="O830" s="47"/>
    </row>
    <row r="831" spans="2:15" s="25" customFormat="1" ht="15" customHeight="1">
      <c r="B831" s="43"/>
      <c r="O831" s="47"/>
    </row>
    <row r="832" spans="2:15" s="25" customFormat="1" ht="15" customHeight="1">
      <c r="B832" s="43"/>
      <c r="O832" s="47"/>
    </row>
    <row r="833" spans="2:15" s="25" customFormat="1" ht="15" customHeight="1">
      <c r="B833" s="43"/>
      <c r="O833" s="47"/>
    </row>
    <row r="834" spans="2:15" s="25" customFormat="1" ht="15" customHeight="1">
      <c r="B834" s="43"/>
      <c r="O834" s="47"/>
    </row>
    <row r="835" spans="2:15" s="25" customFormat="1" ht="15" customHeight="1">
      <c r="B835" s="43"/>
      <c r="O835" s="47"/>
    </row>
    <row r="836" spans="2:15" s="25" customFormat="1" ht="15" customHeight="1">
      <c r="B836" s="43"/>
      <c r="O836" s="47"/>
    </row>
    <row r="837" spans="2:15" s="25" customFormat="1" ht="15" customHeight="1">
      <c r="B837" s="43"/>
      <c r="O837" s="47"/>
    </row>
    <row r="838" spans="2:15" s="25" customFormat="1" ht="15" customHeight="1">
      <c r="B838" s="43"/>
      <c r="O838" s="47"/>
    </row>
    <row r="839" spans="2:15" s="25" customFormat="1" ht="15" customHeight="1">
      <c r="B839" s="43"/>
      <c r="O839" s="47"/>
    </row>
    <row r="840" spans="2:15" s="25" customFormat="1" ht="15" customHeight="1">
      <c r="B840" s="43"/>
      <c r="O840" s="47"/>
    </row>
    <row r="841" spans="2:15" s="25" customFormat="1" ht="15" customHeight="1">
      <c r="B841" s="43"/>
      <c r="O841" s="47"/>
    </row>
    <row r="842" spans="2:15" s="25" customFormat="1" ht="15" customHeight="1">
      <c r="B842" s="43"/>
      <c r="O842" s="47"/>
    </row>
    <row r="843" spans="2:15" s="25" customFormat="1" ht="15" customHeight="1">
      <c r="B843" s="43"/>
      <c r="O843" s="47"/>
    </row>
    <row r="844" spans="2:15" s="25" customFormat="1" ht="15" customHeight="1">
      <c r="B844" s="43"/>
      <c r="O844" s="47"/>
    </row>
    <row r="845" spans="2:15" s="25" customFormat="1" ht="15" customHeight="1">
      <c r="B845" s="43"/>
      <c r="O845" s="47"/>
    </row>
    <row r="846" spans="2:15" s="25" customFormat="1" ht="15" customHeight="1">
      <c r="B846" s="43"/>
      <c r="O846" s="47"/>
    </row>
    <row r="847" spans="2:15" s="25" customFormat="1" ht="15" customHeight="1">
      <c r="B847" s="43"/>
      <c r="O847" s="47"/>
    </row>
    <row r="848" spans="2:15" s="25" customFormat="1" ht="15" customHeight="1">
      <c r="B848" s="43"/>
      <c r="O848" s="47"/>
    </row>
    <row r="849" spans="2:15" s="25" customFormat="1" ht="15" customHeight="1">
      <c r="B849" s="43"/>
      <c r="O849" s="47"/>
    </row>
    <row r="850" spans="2:15" s="25" customFormat="1" ht="15" customHeight="1">
      <c r="B850" s="43"/>
      <c r="O850" s="47"/>
    </row>
    <row r="851" spans="2:15" s="25" customFormat="1" ht="15" customHeight="1">
      <c r="B851" s="43"/>
      <c r="O851" s="47"/>
    </row>
    <row r="852" spans="2:15" s="25" customFormat="1" ht="15" customHeight="1">
      <c r="B852" s="43"/>
      <c r="O852" s="47"/>
    </row>
    <row r="853" spans="2:15" s="25" customFormat="1" ht="15" customHeight="1">
      <c r="B853" s="43"/>
      <c r="O853" s="47"/>
    </row>
    <row r="854" spans="2:15" s="25" customFormat="1" ht="15" customHeight="1">
      <c r="B854" s="43"/>
      <c r="O854" s="47"/>
    </row>
    <row r="855" spans="2:15" s="25" customFormat="1" ht="15" customHeight="1">
      <c r="B855" s="43"/>
      <c r="O855" s="47"/>
    </row>
    <row r="856" spans="2:15" s="25" customFormat="1" ht="15" customHeight="1">
      <c r="B856" s="43"/>
      <c r="O856" s="47"/>
    </row>
    <row r="857" spans="2:15" s="25" customFormat="1" ht="15" customHeight="1">
      <c r="B857" s="43"/>
      <c r="O857" s="47"/>
    </row>
    <row r="858" spans="2:15" s="25" customFormat="1" ht="15" customHeight="1">
      <c r="B858" s="43"/>
      <c r="O858" s="47"/>
    </row>
    <row r="859" spans="2:15" s="25" customFormat="1" ht="15" customHeight="1">
      <c r="B859" s="43"/>
      <c r="O859" s="47"/>
    </row>
    <row r="860" spans="2:15" s="25" customFormat="1" ht="15" customHeight="1">
      <c r="B860" s="43"/>
      <c r="O860" s="47"/>
    </row>
    <row r="861" spans="2:15" s="25" customFormat="1" ht="15" customHeight="1">
      <c r="B861" s="43"/>
      <c r="O861" s="47"/>
    </row>
    <row r="862" spans="2:15" s="25" customFormat="1" ht="15" customHeight="1">
      <c r="B862" s="43"/>
      <c r="O862" s="47"/>
    </row>
    <row r="863" spans="2:15" s="25" customFormat="1" ht="15" customHeight="1">
      <c r="B863" s="43"/>
      <c r="O863" s="47"/>
    </row>
    <row r="864" spans="2:15" s="25" customFormat="1" ht="15" customHeight="1">
      <c r="B864" s="43"/>
      <c r="O864" s="47"/>
    </row>
    <row r="865" spans="2:15" s="25" customFormat="1" ht="15" customHeight="1">
      <c r="B865" s="43"/>
      <c r="O865" s="47"/>
    </row>
    <row r="866" spans="2:15" s="25" customFormat="1" ht="15" customHeight="1">
      <c r="B866" s="43"/>
      <c r="O866" s="47"/>
    </row>
    <row r="867" spans="2:15" s="25" customFormat="1" ht="15" customHeight="1">
      <c r="B867" s="43"/>
      <c r="O867" s="47"/>
    </row>
    <row r="868" spans="2:15" s="25" customFormat="1" ht="15" customHeight="1">
      <c r="B868" s="43"/>
      <c r="O868" s="47"/>
    </row>
    <row r="869" spans="2:15" s="25" customFormat="1" ht="15" customHeight="1">
      <c r="B869" s="43"/>
      <c r="O869" s="47"/>
    </row>
    <row r="870" spans="2:15" s="25" customFormat="1" ht="15" customHeight="1">
      <c r="B870" s="43"/>
      <c r="O870" s="47"/>
    </row>
    <row r="871" spans="2:15" s="25" customFormat="1" ht="15" customHeight="1">
      <c r="B871" s="43"/>
      <c r="O871" s="47"/>
    </row>
    <row r="872" spans="2:15" s="25" customFormat="1" ht="15" customHeight="1">
      <c r="B872" s="43"/>
      <c r="O872" s="47"/>
    </row>
    <row r="873" spans="2:15" s="25" customFormat="1" ht="15" customHeight="1">
      <c r="B873" s="43"/>
      <c r="O873" s="47"/>
    </row>
    <row r="874" spans="2:15" s="25" customFormat="1" ht="15" customHeight="1">
      <c r="B874" s="43"/>
      <c r="O874" s="47"/>
    </row>
    <row r="875" spans="2:15" s="25" customFormat="1" ht="15" customHeight="1">
      <c r="B875" s="43"/>
      <c r="O875" s="47"/>
    </row>
    <row r="876" spans="2:15" s="25" customFormat="1" ht="15" customHeight="1">
      <c r="B876" s="43"/>
      <c r="O876" s="47"/>
    </row>
    <row r="877" spans="2:15" s="25" customFormat="1" ht="15" customHeight="1">
      <c r="B877" s="43"/>
      <c r="O877" s="47"/>
    </row>
    <row r="878" spans="2:15" s="25" customFormat="1" ht="15" customHeight="1">
      <c r="B878" s="43"/>
      <c r="O878" s="47"/>
    </row>
    <row r="879" spans="2:15" s="25" customFormat="1" ht="15" customHeight="1">
      <c r="B879" s="43"/>
      <c r="O879" s="47"/>
    </row>
    <row r="880" spans="2:15" s="25" customFormat="1" ht="15" customHeight="1">
      <c r="B880" s="43"/>
      <c r="O880" s="47"/>
    </row>
    <row r="881" spans="2:15" s="25" customFormat="1" ht="15" customHeight="1">
      <c r="B881" s="43"/>
      <c r="O881" s="47"/>
    </row>
    <row r="882" spans="2:15" s="25" customFormat="1" ht="15" customHeight="1">
      <c r="B882" s="43"/>
      <c r="O882" s="47"/>
    </row>
    <row r="883" spans="2:15" s="25" customFormat="1" ht="15" customHeight="1">
      <c r="B883" s="43"/>
      <c r="O883" s="47"/>
    </row>
    <row r="884" spans="2:15" s="25" customFormat="1" ht="15" customHeight="1">
      <c r="B884" s="43"/>
      <c r="O884" s="47"/>
    </row>
    <row r="885" spans="2:15" s="25" customFormat="1" ht="15" customHeight="1">
      <c r="B885" s="43"/>
      <c r="O885" s="47"/>
    </row>
    <row r="886" spans="2:15" s="25" customFormat="1" ht="15" customHeight="1">
      <c r="B886" s="43"/>
      <c r="O886" s="47"/>
    </row>
    <row r="887" spans="2:15" s="25" customFormat="1" ht="15" customHeight="1">
      <c r="B887" s="43"/>
      <c r="O887" s="47"/>
    </row>
    <row r="888" spans="2:15" s="25" customFormat="1" ht="15" customHeight="1">
      <c r="B888" s="43"/>
      <c r="O888" s="47"/>
    </row>
    <row r="889" spans="2:15" s="25" customFormat="1" ht="15" customHeight="1">
      <c r="B889" s="43"/>
      <c r="O889" s="47"/>
    </row>
    <row r="890" spans="2:15" s="25" customFormat="1" ht="15" customHeight="1">
      <c r="B890" s="43"/>
      <c r="O890" s="47"/>
    </row>
    <row r="891" spans="2:15" s="25" customFormat="1" ht="15" customHeight="1">
      <c r="B891" s="43"/>
      <c r="O891" s="47"/>
    </row>
    <row r="892" spans="2:15" s="25" customFormat="1" ht="15" customHeight="1">
      <c r="B892" s="43"/>
      <c r="O892" s="47"/>
    </row>
    <row r="893" spans="2:15" s="25" customFormat="1" ht="15" customHeight="1">
      <c r="B893" s="43"/>
      <c r="O893" s="47"/>
    </row>
    <row r="894" spans="2:15" s="25" customFormat="1" ht="15" customHeight="1">
      <c r="B894" s="43"/>
      <c r="O894" s="47"/>
    </row>
    <row r="895" spans="2:15" s="25" customFormat="1" ht="15" customHeight="1">
      <c r="B895" s="43"/>
      <c r="O895" s="47"/>
    </row>
    <row r="896" spans="2:15" s="25" customFormat="1" ht="15" customHeight="1">
      <c r="B896" s="43"/>
      <c r="O896" s="47"/>
    </row>
    <row r="897" spans="2:15" s="25" customFormat="1" ht="15" customHeight="1">
      <c r="B897" s="43"/>
      <c r="O897" s="47"/>
    </row>
    <row r="898" spans="2:15" s="25" customFormat="1" ht="15" customHeight="1">
      <c r="B898" s="43"/>
      <c r="O898" s="47"/>
    </row>
    <row r="899" spans="2:15" s="25" customFormat="1" ht="15" customHeight="1">
      <c r="B899" s="43"/>
      <c r="O899" s="47"/>
    </row>
    <row r="900" spans="2:15" s="25" customFormat="1" ht="15" customHeight="1">
      <c r="B900" s="43"/>
      <c r="O900" s="47"/>
    </row>
    <row r="901" spans="2:15" s="25" customFormat="1" ht="15" customHeight="1">
      <c r="B901" s="43"/>
      <c r="O901" s="47"/>
    </row>
    <row r="902" spans="2:15" s="25" customFormat="1" ht="15" customHeight="1">
      <c r="B902" s="43"/>
      <c r="O902" s="47"/>
    </row>
    <row r="903" spans="2:15" s="25" customFormat="1" ht="15" customHeight="1">
      <c r="B903" s="43"/>
      <c r="O903" s="47"/>
    </row>
    <row r="904" spans="2:15" s="25" customFormat="1" ht="15" customHeight="1">
      <c r="B904" s="43"/>
      <c r="O904" s="47"/>
    </row>
    <row r="905" spans="2:15" s="25" customFormat="1" ht="15" customHeight="1">
      <c r="B905" s="43"/>
      <c r="O905" s="47"/>
    </row>
    <row r="906" spans="2:15" s="25" customFormat="1" ht="15" customHeight="1">
      <c r="B906" s="43"/>
      <c r="O906" s="47"/>
    </row>
    <row r="907" spans="2:15" s="25" customFormat="1" ht="15" customHeight="1">
      <c r="B907" s="43"/>
      <c r="O907" s="47"/>
    </row>
    <row r="908" spans="2:15" s="25" customFormat="1" ht="15" customHeight="1">
      <c r="B908" s="43"/>
      <c r="O908" s="47"/>
    </row>
    <row r="909" spans="2:15" s="25" customFormat="1" ht="15" customHeight="1">
      <c r="B909" s="43"/>
      <c r="O909" s="47"/>
    </row>
    <row r="910" spans="2:15" s="25" customFormat="1" ht="15" customHeight="1">
      <c r="B910" s="43"/>
      <c r="O910" s="47"/>
    </row>
    <row r="911" spans="2:15" s="25" customFormat="1" ht="15" customHeight="1">
      <c r="B911" s="43"/>
      <c r="O911" s="47"/>
    </row>
    <row r="912" spans="2:15" s="25" customFormat="1" ht="15" customHeight="1">
      <c r="B912" s="43"/>
      <c r="O912" s="47"/>
    </row>
    <row r="913" spans="2:15" s="25" customFormat="1" ht="15" customHeight="1">
      <c r="B913" s="43"/>
      <c r="O913" s="47"/>
    </row>
    <row r="914" spans="2:15" s="25" customFormat="1" ht="15" customHeight="1">
      <c r="B914" s="43"/>
      <c r="O914" s="47"/>
    </row>
    <row r="915" spans="2:15" s="25" customFormat="1" ht="15" customHeight="1">
      <c r="B915" s="43"/>
      <c r="O915" s="47"/>
    </row>
    <row r="916" spans="2:15" s="25" customFormat="1" ht="15" customHeight="1">
      <c r="B916" s="43"/>
      <c r="O916" s="47"/>
    </row>
    <row r="917" spans="2:15" s="25" customFormat="1" ht="15" customHeight="1">
      <c r="B917" s="43"/>
      <c r="O917" s="47"/>
    </row>
    <row r="918" spans="2:15" s="25" customFormat="1" ht="15" customHeight="1">
      <c r="B918" s="43"/>
      <c r="O918" s="47"/>
    </row>
    <row r="919" spans="2:15" s="25" customFormat="1" ht="15" customHeight="1">
      <c r="B919" s="43"/>
      <c r="O919" s="47"/>
    </row>
    <row r="920" spans="2:15" s="25" customFormat="1" ht="15" customHeight="1">
      <c r="B920" s="43"/>
      <c r="O920" s="47"/>
    </row>
    <row r="921" spans="2:15" s="25" customFormat="1" ht="15" customHeight="1">
      <c r="B921" s="43"/>
      <c r="O921" s="47"/>
    </row>
    <row r="922" spans="2:15" s="25" customFormat="1" ht="15" customHeight="1">
      <c r="B922" s="43"/>
      <c r="O922" s="47"/>
    </row>
    <row r="923" spans="2:15" s="25" customFormat="1" ht="15" customHeight="1">
      <c r="B923" s="43"/>
      <c r="O923" s="47"/>
    </row>
    <row r="924" spans="2:15" s="25" customFormat="1" ht="15" customHeight="1">
      <c r="B924" s="43"/>
      <c r="O924" s="47"/>
    </row>
    <row r="925" spans="2:15" s="25" customFormat="1" ht="15" customHeight="1">
      <c r="B925" s="43"/>
      <c r="O925" s="47"/>
    </row>
    <row r="926" spans="2:15" s="25" customFormat="1" ht="15" customHeight="1">
      <c r="B926" s="43"/>
      <c r="O926" s="47"/>
    </row>
    <row r="927" spans="2:15" s="25" customFormat="1" ht="15" customHeight="1">
      <c r="B927" s="43"/>
      <c r="O927" s="47"/>
    </row>
    <row r="928" spans="2:15" s="25" customFormat="1" ht="15" customHeight="1">
      <c r="B928" s="43"/>
      <c r="O928" s="47"/>
    </row>
    <row r="929" spans="2:15" s="25" customFormat="1" ht="15" customHeight="1">
      <c r="B929" s="43"/>
      <c r="O929" s="47"/>
    </row>
    <row r="930" spans="2:15" s="25" customFormat="1" ht="15" customHeight="1">
      <c r="B930" s="43"/>
      <c r="O930" s="47"/>
    </row>
    <row r="931" spans="2:15" s="25" customFormat="1" ht="15" customHeight="1">
      <c r="B931" s="43"/>
      <c r="O931" s="47"/>
    </row>
    <row r="932" spans="2:15" s="25" customFormat="1" ht="15" customHeight="1">
      <c r="B932" s="43"/>
      <c r="O932" s="47"/>
    </row>
    <row r="933" spans="2:15" s="25" customFormat="1" ht="15" customHeight="1">
      <c r="B933" s="43"/>
      <c r="O933" s="47"/>
    </row>
    <row r="934" spans="2:15" s="25" customFormat="1" ht="15" customHeight="1">
      <c r="B934" s="43"/>
      <c r="O934" s="47"/>
    </row>
    <row r="935" spans="2:15" s="25" customFormat="1" ht="15" customHeight="1">
      <c r="B935" s="43"/>
      <c r="O935" s="47"/>
    </row>
    <row r="936" spans="2:15" s="25" customFormat="1" ht="15" customHeight="1">
      <c r="B936" s="43"/>
      <c r="O936" s="47"/>
    </row>
    <row r="937" spans="2:15" s="25" customFormat="1" ht="15" customHeight="1">
      <c r="B937" s="43"/>
      <c r="O937" s="47"/>
    </row>
    <row r="938" spans="2:15" s="25" customFormat="1" ht="15" customHeight="1">
      <c r="B938" s="43"/>
      <c r="O938" s="47"/>
    </row>
    <row r="939" spans="2:15" s="25" customFormat="1" ht="15" customHeight="1">
      <c r="B939" s="43"/>
      <c r="O939" s="47"/>
    </row>
    <row r="940" spans="2:15" s="25" customFormat="1" ht="15" customHeight="1">
      <c r="B940" s="43"/>
      <c r="O940" s="47"/>
    </row>
    <row r="941" spans="2:15" s="25" customFormat="1" ht="15" customHeight="1">
      <c r="B941" s="43"/>
      <c r="O941" s="47"/>
    </row>
    <row r="942" spans="2:15" s="25" customFormat="1" ht="15" customHeight="1">
      <c r="B942" s="43"/>
      <c r="O942" s="47"/>
    </row>
    <row r="943" spans="2:15" s="25" customFormat="1" ht="15" customHeight="1">
      <c r="B943" s="43"/>
      <c r="O943" s="47"/>
    </row>
    <row r="944" spans="2:15" s="25" customFormat="1" ht="15" customHeight="1">
      <c r="B944" s="43"/>
      <c r="O944" s="47"/>
    </row>
    <row r="945" spans="2:15" s="25" customFormat="1" ht="15" customHeight="1">
      <c r="B945" s="43"/>
      <c r="O945" s="47"/>
    </row>
    <row r="946" spans="2:15" s="25" customFormat="1" ht="15" customHeight="1">
      <c r="B946" s="43"/>
      <c r="O946" s="47"/>
    </row>
    <row r="947" spans="2:15" s="25" customFormat="1" ht="15" customHeight="1">
      <c r="B947" s="43"/>
      <c r="O947" s="47"/>
    </row>
    <row r="948" spans="2:15" s="25" customFormat="1" ht="15" customHeight="1">
      <c r="B948" s="43"/>
      <c r="O948" s="47"/>
    </row>
    <row r="949" spans="2:15" s="25" customFormat="1" ht="15" customHeight="1">
      <c r="B949" s="43"/>
      <c r="O949" s="47"/>
    </row>
    <row r="950" spans="2:15" s="25" customFormat="1" ht="15" customHeight="1">
      <c r="B950" s="43"/>
      <c r="O950" s="47"/>
    </row>
    <row r="951" spans="2:15" s="25" customFormat="1" ht="15" customHeight="1">
      <c r="B951" s="43"/>
      <c r="O951" s="47"/>
    </row>
    <row r="952" spans="2:15" s="25" customFormat="1" ht="15" customHeight="1">
      <c r="B952" s="43"/>
      <c r="O952" s="47"/>
    </row>
    <row r="953" spans="2:15" s="25" customFormat="1" ht="15" customHeight="1">
      <c r="B953" s="43"/>
      <c r="O953" s="47"/>
    </row>
    <row r="954" spans="2:15" s="25" customFormat="1" ht="15" customHeight="1">
      <c r="B954" s="43"/>
      <c r="O954" s="47"/>
    </row>
    <row r="955" spans="2:15" s="25" customFormat="1" ht="15" customHeight="1">
      <c r="B955" s="43"/>
      <c r="O955" s="47"/>
    </row>
    <row r="956" spans="2:15" s="25" customFormat="1" ht="15" customHeight="1">
      <c r="B956" s="43"/>
      <c r="O956" s="47"/>
    </row>
    <row r="957" spans="2:15" s="25" customFormat="1" ht="15" customHeight="1">
      <c r="B957" s="43"/>
      <c r="O957" s="47"/>
    </row>
    <row r="958" spans="2:15" s="25" customFormat="1" ht="15" customHeight="1">
      <c r="B958" s="43"/>
      <c r="O958" s="47"/>
    </row>
    <row r="959" spans="2:15" s="25" customFormat="1" ht="15" customHeight="1">
      <c r="B959" s="43"/>
      <c r="O959" s="47"/>
    </row>
    <row r="960" spans="2:15" s="25" customFormat="1" ht="15" customHeight="1">
      <c r="B960" s="43"/>
      <c r="O960" s="47"/>
    </row>
    <row r="961" spans="2:15" s="25" customFormat="1" ht="15" customHeight="1">
      <c r="B961" s="43"/>
      <c r="O961" s="47"/>
    </row>
    <row r="962" spans="2:15" s="25" customFormat="1" ht="15" customHeight="1">
      <c r="B962" s="43"/>
      <c r="O962" s="47"/>
    </row>
    <row r="963" spans="2:15" s="25" customFormat="1" ht="15" customHeight="1">
      <c r="B963" s="43"/>
      <c r="O963" s="47"/>
    </row>
    <row r="964" spans="2:15" s="25" customFormat="1" ht="15" customHeight="1">
      <c r="B964" s="43"/>
      <c r="O964" s="47"/>
    </row>
    <row r="965" spans="2:15" s="25" customFormat="1" ht="15" customHeight="1">
      <c r="B965" s="43"/>
      <c r="O965" s="47"/>
    </row>
    <row r="966" spans="2:15" s="25" customFormat="1" ht="15" customHeight="1">
      <c r="B966" s="43"/>
      <c r="O966" s="47"/>
    </row>
    <row r="967" spans="2:15" s="25" customFormat="1" ht="15" customHeight="1">
      <c r="B967" s="43"/>
      <c r="O967" s="47"/>
    </row>
    <row r="968" spans="2:15" s="25" customFormat="1" ht="15" customHeight="1">
      <c r="B968" s="43"/>
      <c r="O968" s="47"/>
    </row>
    <row r="969" spans="2:15" s="25" customFormat="1" ht="15" customHeight="1">
      <c r="B969" s="43"/>
      <c r="O969" s="47"/>
    </row>
    <row r="970" spans="2:15" s="25" customFormat="1" ht="15" customHeight="1">
      <c r="B970" s="43"/>
      <c r="O970" s="47"/>
    </row>
    <row r="971" spans="2:15" s="25" customFormat="1" ht="15" customHeight="1">
      <c r="B971" s="43"/>
      <c r="O971" s="47"/>
    </row>
    <row r="972" spans="2:15" s="25" customFormat="1" ht="15" customHeight="1">
      <c r="B972" s="43"/>
      <c r="O972" s="47"/>
    </row>
    <row r="973" spans="2:15" s="25" customFormat="1" ht="15" customHeight="1">
      <c r="B973" s="43"/>
      <c r="O973" s="47"/>
    </row>
    <row r="974" spans="2:15" s="25" customFormat="1" ht="15" customHeight="1">
      <c r="B974" s="43"/>
      <c r="O974" s="47"/>
    </row>
    <row r="975" spans="2:15" s="25" customFormat="1" ht="15" customHeight="1">
      <c r="B975" s="43"/>
      <c r="O975" s="47"/>
    </row>
    <row r="976" spans="2:15" s="25" customFormat="1" ht="15" customHeight="1">
      <c r="B976" s="43"/>
      <c r="O976" s="47"/>
    </row>
    <row r="977" spans="2:15" s="25" customFormat="1" ht="15" customHeight="1">
      <c r="B977" s="43"/>
      <c r="O977" s="47"/>
    </row>
    <row r="978" spans="2:15" s="25" customFormat="1" ht="15" customHeight="1">
      <c r="B978" s="43"/>
      <c r="O978" s="47"/>
    </row>
    <row r="979" spans="2:15" s="25" customFormat="1" ht="15" customHeight="1">
      <c r="B979" s="43"/>
      <c r="O979" s="47"/>
    </row>
    <row r="980" spans="2:15" s="25" customFormat="1" ht="15" customHeight="1">
      <c r="B980" s="43"/>
      <c r="O980" s="47"/>
    </row>
    <row r="981" spans="2:15" s="25" customFormat="1" ht="15" customHeight="1">
      <c r="B981" s="43"/>
      <c r="O981" s="47"/>
    </row>
    <row r="982" spans="2:15" s="25" customFormat="1" ht="15" customHeight="1">
      <c r="B982" s="43"/>
      <c r="O982" s="47"/>
    </row>
    <row r="983" spans="2:15" s="25" customFormat="1" ht="15" customHeight="1">
      <c r="B983" s="43"/>
      <c r="O983" s="47"/>
    </row>
    <row r="984" spans="2:15" s="25" customFormat="1" ht="15" customHeight="1">
      <c r="B984" s="43"/>
      <c r="O984" s="47"/>
    </row>
    <row r="985" spans="2:15" s="25" customFormat="1" ht="15" customHeight="1">
      <c r="B985" s="43"/>
      <c r="O985" s="47"/>
    </row>
    <row r="986" spans="2:15" s="25" customFormat="1" ht="15" customHeight="1">
      <c r="B986" s="43"/>
      <c r="O986" s="47"/>
    </row>
    <row r="987" spans="2:15" s="25" customFormat="1" ht="15" customHeight="1">
      <c r="B987" s="43"/>
      <c r="O987" s="47"/>
    </row>
    <row r="988" spans="2:15" s="25" customFormat="1" ht="15" customHeight="1">
      <c r="B988" s="43"/>
      <c r="O988" s="47"/>
    </row>
    <row r="989" spans="2:15" s="25" customFormat="1" ht="15" customHeight="1">
      <c r="B989" s="43"/>
      <c r="O989" s="47"/>
    </row>
    <row r="990" spans="2:15" s="25" customFormat="1" ht="15" customHeight="1">
      <c r="B990" s="43"/>
      <c r="O990" s="47"/>
    </row>
    <row r="991" spans="2:15" s="25" customFormat="1" ht="15" customHeight="1">
      <c r="B991" s="43"/>
      <c r="O991" s="47"/>
    </row>
    <row r="992" spans="2:15" s="25" customFormat="1" ht="15" customHeight="1">
      <c r="B992" s="43"/>
      <c r="O992" s="47"/>
    </row>
    <row r="993" spans="2:15" s="25" customFormat="1" ht="15" customHeight="1">
      <c r="B993" s="43"/>
      <c r="O993" s="47"/>
    </row>
    <row r="994" spans="2:15" s="25" customFormat="1" ht="15" customHeight="1">
      <c r="B994" s="43"/>
      <c r="O994" s="47"/>
    </row>
    <row r="995" spans="2:15" s="25" customFormat="1" ht="15" customHeight="1">
      <c r="B995" s="43"/>
      <c r="O995" s="47"/>
    </row>
    <row r="996" spans="2:15" s="25" customFormat="1" ht="15" customHeight="1">
      <c r="B996" s="43"/>
      <c r="O996" s="47"/>
    </row>
    <row r="997" spans="2:15" s="25" customFormat="1" ht="15" customHeight="1">
      <c r="B997" s="43"/>
      <c r="O997" s="47"/>
    </row>
    <row r="998" spans="2:15" s="25" customFormat="1" ht="15" customHeight="1">
      <c r="B998" s="43"/>
      <c r="O998" s="47"/>
    </row>
    <row r="999" spans="2:15" s="25" customFormat="1" ht="15" customHeight="1">
      <c r="B999" s="43"/>
      <c r="O999" s="47"/>
    </row>
    <row r="1000" spans="2:15" s="25" customFormat="1" ht="15" customHeight="1">
      <c r="B1000" s="43"/>
      <c r="O1000" s="47"/>
    </row>
    <row r="1001" spans="2:15" s="25" customFormat="1" ht="15" customHeight="1">
      <c r="B1001" s="43"/>
      <c r="O1001" s="47"/>
    </row>
    <row r="1002" spans="2:15" s="25" customFormat="1" ht="15" customHeight="1">
      <c r="B1002" s="43"/>
      <c r="O1002" s="47"/>
    </row>
    <row r="1003" spans="2:15" s="25" customFormat="1" ht="15" customHeight="1">
      <c r="B1003" s="43"/>
      <c r="O1003" s="47"/>
    </row>
    <row r="1004" spans="2:15" s="25" customFormat="1" ht="15" customHeight="1">
      <c r="B1004" s="43"/>
      <c r="O1004" s="47"/>
    </row>
    <row r="1005" spans="2:15" s="25" customFormat="1" ht="15" customHeight="1">
      <c r="B1005" s="43"/>
      <c r="O1005" s="47"/>
    </row>
    <row r="1006" spans="2:15" s="25" customFormat="1" ht="15" customHeight="1">
      <c r="B1006" s="43"/>
      <c r="O1006" s="47"/>
    </row>
    <row r="1007" spans="2:15" s="25" customFormat="1" ht="15" customHeight="1">
      <c r="B1007" s="43"/>
      <c r="O1007" s="47"/>
    </row>
    <row r="1008" spans="2:15" s="25" customFormat="1" ht="15" customHeight="1">
      <c r="B1008" s="43"/>
      <c r="O1008" s="47"/>
    </row>
    <row r="1009" spans="2:15" s="25" customFormat="1" ht="15" customHeight="1">
      <c r="B1009" s="43"/>
      <c r="O1009" s="47"/>
    </row>
    <row r="1010" spans="2:15" s="25" customFormat="1" ht="15" customHeight="1">
      <c r="B1010" s="43"/>
      <c r="O1010" s="47"/>
    </row>
    <row r="1011" spans="2:15" s="25" customFormat="1" ht="15" customHeight="1">
      <c r="B1011" s="43"/>
      <c r="O1011" s="47"/>
    </row>
    <row r="1012" spans="2:15" s="25" customFormat="1" ht="15" customHeight="1">
      <c r="B1012" s="43"/>
      <c r="O1012" s="47"/>
    </row>
    <row r="1013" spans="2:15" s="25" customFormat="1" ht="15" customHeight="1">
      <c r="B1013" s="43"/>
      <c r="O1013" s="47"/>
    </row>
    <row r="1014" spans="2:15" s="25" customFormat="1" ht="15" customHeight="1">
      <c r="B1014" s="43"/>
      <c r="O1014" s="47"/>
    </row>
    <row r="1015" spans="2:15" s="25" customFormat="1" ht="15" customHeight="1">
      <c r="B1015" s="43"/>
      <c r="O1015" s="47"/>
    </row>
    <row r="1016" spans="2:15" s="25" customFormat="1" ht="15" customHeight="1">
      <c r="B1016" s="43"/>
      <c r="O1016" s="47"/>
    </row>
    <row r="1017" spans="2:15" s="25" customFormat="1" ht="15" customHeight="1">
      <c r="B1017" s="43"/>
      <c r="O1017" s="47"/>
    </row>
    <row r="1018" spans="2:15" s="25" customFormat="1" ht="15" customHeight="1">
      <c r="B1018" s="43"/>
      <c r="O1018" s="47"/>
    </row>
    <row r="1019" spans="2:15" s="25" customFormat="1" ht="15" customHeight="1">
      <c r="B1019" s="43"/>
      <c r="O1019" s="47"/>
    </row>
    <row r="1020" spans="2:15" s="25" customFormat="1" ht="15" customHeight="1">
      <c r="B1020" s="43"/>
      <c r="O1020" s="47"/>
    </row>
    <row r="1021" spans="2:15" s="25" customFormat="1" ht="15" customHeight="1">
      <c r="B1021" s="43"/>
      <c r="O1021" s="47"/>
    </row>
    <row r="1022" spans="2:15" s="25" customFormat="1" ht="15" customHeight="1">
      <c r="B1022" s="43"/>
      <c r="O1022" s="47"/>
    </row>
    <row r="1023" spans="2:15" s="25" customFormat="1" ht="15" customHeight="1">
      <c r="B1023" s="43"/>
      <c r="O1023" s="47"/>
    </row>
    <row r="1024" spans="2:15" s="25" customFormat="1" ht="15" customHeight="1">
      <c r="B1024" s="43"/>
      <c r="O1024" s="47"/>
    </row>
    <row r="1025" spans="2:15" s="25" customFormat="1" ht="15" customHeight="1">
      <c r="B1025" s="43"/>
      <c r="O1025" s="47"/>
    </row>
    <row r="1026" spans="2:15" s="25" customFormat="1" ht="15" customHeight="1">
      <c r="B1026" s="43"/>
      <c r="O1026" s="47"/>
    </row>
    <row r="1027" spans="2:15" s="25" customFormat="1" ht="15" customHeight="1">
      <c r="B1027" s="43"/>
      <c r="O1027" s="47"/>
    </row>
    <row r="1028" spans="2:15" s="25" customFormat="1" ht="15" customHeight="1">
      <c r="B1028" s="43"/>
      <c r="O1028" s="47"/>
    </row>
    <row r="1029" spans="2:15" s="25" customFormat="1" ht="15" customHeight="1">
      <c r="B1029" s="43"/>
      <c r="O1029" s="47"/>
    </row>
    <row r="1030" spans="2:15" s="25" customFormat="1" ht="15" customHeight="1">
      <c r="B1030" s="43"/>
      <c r="O1030" s="47"/>
    </row>
    <row r="1031" spans="2:15" s="25" customFormat="1" ht="15" customHeight="1">
      <c r="B1031" s="43"/>
      <c r="O1031" s="47"/>
    </row>
    <row r="1032" spans="2:15" s="25" customFormat="1" ht="15" customHeight="1">
      <c r="B1032" s="43"/>
      <c r="O1032" s="47"/>
    </row>
    <row r="1033" spans="2:15" s="25" customFormat="1" ht="15" customHeight="1">
      <c r="B1033" s="43"/>
      <c r="O1033" s="47"/>
    </row>
    <row r="1034" spans="2:15" s="25" customFormat="1" ht="15" customHeight="1">
      <c r="B1034" s="43"/>
      <c r="O1034" s="47"/>
    </row>
    <row r="1035" spans="2:15" s="25" customFormat="1" ht="15" customHeight="1">
      <c r="B1035" s="43"/>
      <c r="O1035" s="47"/>
    </row>
    <row r="1036" spans="2:15" s="25" customFormat="1" ht="15" customHeight="1">
      <c r="B1036" s="43"/>
      <c r="O1036" s="47"/>
    </row>
    <row r="1037" spans="2:15" s="25" customFormat="1" ht="15" customHeight="1">
      <c r="B1037" s="43"/>
      <c r="O1037" s="47"/>
    </row>
    <row r="1038" spans="2:15" s="25" customFormat="1" ht="15" customHeight="1">
      <c r="B1038" s="43"/>
      <c r="O1038" s="47"/>
    </row>
    <row r="1039" spans="2:15" s="25" customFormat="1" ht="15" customHeight="1">
      <c r="B1039" s="43"/>
      <c r="O1039" s="47"/>
    </row>
    <row r="1040" spans="2:15" s="25" customFormat="1" ht="15" customHeight="1">
      <c r="B1040" s="43"/>
      <c r="O1040" s="47"/>
    </row>
    <row r="1041" spans="2:15" s="25" customFormat="1" ht="15" customHeight="1">
      <c r="B1041" s="43"/>
      <c r="O1041" s="47"/>
    </row>
    <row r="1042" spans="2:15" s="25" customFormat="1" ht="15" customHeight="1">
      <c r="B1042" s="43"/>
      <c r="O1042" s="47"/>
    </row>
    <row r="1043" spans="2:15" s="25" customFormat="1" ht="15" customHeight="1">
      <c r="B1043" s="43"/>
      <c r="O1043" s="47"/>
    </row>
    <row r="1044" spans="2:15" s="25" customFormat="1" ht="15" customHeight="1">
      <c r="B1044" s="43"/>
      <c r="O1044" s="47"/>
    </row>
    <row r="1045" spans="2:15" s="25" customFormat="1" ht="15" customHeight="1">
      <c r="B1045" s="43"/>
      <c r="O1045" s="47"/>
    </row>
    <row r="1046" spans="2:15" s="25" customFormat="1" ht="15" customHeight="1">
      <c r="B1046" s="43"/>
      <c r="O1046" s="47"/>
    </row>
    <row r="1047" spans="2:15" s="25" customFormat="1" ht="15" customHeight="1">
      <c r="B1047" s="43"/>
      <c r="O1047" s="47"/>
    </row>
    <row r="1048" spans="2:15" s="25" customFormat="1" ht="15" customHeight="1">
      <c r="B1048" s="43"/>
      <c r="O1048" s="47"/>
    </row>
    <row r="1049" spans="2:15" s="25" customFormat="1" ht="15" customHeight="1">
      <c r="B1049" s="43"/>
      <c r="O1049" s="47"/>
    </row>
    <row r="1050" spans="2:15" s="25" customFormat="1" ht="15" customHeight="1">
      <c r="B1050" s="43"/>
      <c r="O1050" s="47"/>
    </row>
    <row r="1051" spans="2:15" s="25" customFormat="1" ht="15" customHeight="1">
      <c r="B1051" s="43"/>
      <c r="O1051" s="47"/>
    </row>
    <row r="1052" spans="2:15" s="25" customFormat="1" ht="15" customHeight="1">
      <c r="B1052" s="43"/>
      <c r="O1052" s="47"/>
    </row>
    <row r="1053" spans="2:15" s="25" customFormat="1" ht="15" customHeight="1">
      <c r="B1053" s="43"/>
      <c r="O1053" s="47"/>
    </row>
    <row r="1054" spans="2:15" s="25" customFormat="1" ht="15" customHeight="1">
      <c r="B1054" s="43"/>
      <c r="O1054" s="47"/>
    </row>
    <row r="1055" spans="2:15" s="25" customFormat="1" ht="15" customHeight="1">
      <c r="B1055" s="43"/>
      <c r="O1055" s="47"/>
    </row>
    <row r="1056" spans="2:15" s="25" customFormat="1" ht="15" customHeight="1">
      <c r="B1056" s="43"/>
      <c r="O1056" s="47"/>
    </row>
    <row r="1057" spans="2:15" s="25" customFormat="1" ht="15" customHeight="1">
      <c r="B1057" s="43"/>
      <c r="O1057" s="47"/>
    </row>
    <row r="1058" spans="2:15" s="25" customFormat="1" ht="15" customHeight="1">
      <c r="B1058" s="43"/>
      <c r="O1058" s="47"/>
    </row>
    <row r="1059" spans="2:15" s="25" customFormat="1" ht="15" customHeight="1">
      <c r="B1059" s="43"/>
      <c r="O1059" s="47"/>
    </row>
    <row r="1060" spans="2:15" s="25" customFormat="1" ht="15" customHeight="1">
      <c r="B1060" s="43"/>
      <c r="O1060" s="47"/>
    </row>
    <row r="1061" spans="2:15" s="25" customFormat="1" ht="15" customHeight="1">
      <c r="B1061" s="43"/>
      <c r="O1061" s="47"/>
    </row>
    <row r="1062" spans="2:15" s="25" customFormat="1" ht="15" customHeight="1">
      <c r="B1062" s="43"/>
      <c r="O1062" s="47"/>
    </row>
    <row r="1063" spans="2:15" s="25" customFormat="1" ht="15" customHeight="1">
      <c r="B1063" s="43"/>
      <c r="O1063" s="47"/>
    </row>
    <row r="1064" spans="2:15" s="25" customFormat="1" ht="15" customHeight="1">
      <c r="B1064" s="43"/>
      <c r="O1064" s="47"/>
    </row>
    <row r="1065" spans="2:15" s="25" customFormat="1" ht="15" customHeight="1">
      <c r="B1065" s="43"/>
      <c r="O1065" s="47"/>
    </row>
    <row r="1066" spans="2:15" s="25" customFormat="1" ht="15" customHeight="1">
      <c r="B1066" s="43"/>
      <c r="O1066" s="47"/>
    </row>
    <row r="1067" spans="2:15" s="25" customFormat="1" ht="15" customHeight="1">
      <c r="B1067" s="43"/>
      <c r="O1067" s="47"/>
    </row>
    <row r="1068" spans="2:15" s="25" customFormat="1" ht="15" customHeight="1">
      <c r="B1068" s="43"/>
      <c r="O1068" s="47"/>
    </row>
    <row r="1069" spans="2:15" s="25" customFormat="1" ht="15" customHeight="1">
      <c r="B1069" s="43"/>
      <c r="O1069" s="47"/>
    </row>
    <row r="1070" spans="2:15" s="25" customFormat="1" ht="15" customHeight="1">
      <c r="B1070" s="43"/>
      <c r="O1070" s="47"/>
    </row>
    <row r="1071" spans="2:15" s="25" customFormat="1" ht="15" customHeight="1">
      <c r="B1071" s="43"/>
      <c r="O1071" s="47"/>
    </row>
    <row r="1072" spans="2:15" s="25" customFormat="1" ht="15" customHeight="1">
      <c r="B1072" s="43"/>
      <c r="O1072" s="47"/>
    </row>
    <row r="1073" spans="2:15" s="25" customFormat="1" ht="15" customHeight="1">
      <c r="B1073" s="43"/>
      <c r="O1073" s="47"/>
    </row>
    <row r="1074" spans="2:15" s="25" customFormat="1" ht="15" customHeight="1">
      <c r="B1074" s="43"/>
      <c r="O1074" s="47"/>
    </row>
    <row r="1075" spans="2:15" s="25" customFormat="1" ht="15" customHeight="1">
      <c r="B1075" s="43"/>
      <c r="O1075" s="47"/>
    </row>
    <row r="1076" spans="2:15" s="25" customFormat="1" ht="15" customHeight="1">
      <c r="B1076" s="43"/>
      <c r="O1076" s="47"/>
    </row>
    <row r="1077" spans="2:15" s="25" customFormat="1" ht="15" customHeight="1">
      <c r="B1077" s="43"/>
      <c r="O1077" s="47"/>
    </row>
    <row r="1078" spans="2:15" s="25" customFormat="1" ht="15" customHeight="1">
      <c r="B1078" s="43"/>
      <c r="O1078" s="47"/>
    </row>
    <row r="1079" spans="2:15" s="25" customFormat="1" ht="15" customHeight="1">
      <c r="B1079" s="43"/>
      <c r="O1079" s="47"/>
    </row>
    <row r="1080" spans="2:15" s="25" customFormat="1" ht="15" customHeight="1">
      <c r="B1080" s="43"/>
      <c r="O1080" s="47"/>
    </row>
    <row r="1081" spans="2:15" s="25" customFormat="1" ht="15" customHeight="1">
      <c r="B1081" s="43"/>
      <c r="O1081" s="47"/>
    </row>
    <row r="1082" spans="2:15" s="25" customFormat="1" ht="15" customHeight="1">
      <c r="B1082" s="43"/>
      <c r="O1082" s="47"/>
    </row>
    <row r="1083" spans="2:15" s="25" customFormat="1" ht="15" customHeight="1">
      <c r="B1083" s="43"/>
      <c r="O1083" s="47"/>
    </row>
    <row r="1084" spans="2:15" s="25" customFormat="1" ht="15" customHeight="1">
      <c r="B1084" s="43"/>
      <c r="O1084" s="47"/>
    </row>
    <row r="1085" spans="2:15" s="25" customFormat="1" ht="15" customHeight="1">
      <c r="B1085" s="43"/>
      <c r="O1085" s="47"/>
    </row>
    <row r="1086" spans="2:15" s="25" customFormat="1" ht="15" customHeight="1">
      <c r="B1086" s="43"/>
      <c r="O1086" s="47"/>
    </row>
    <row r="1087" spans="2:15" s="25" customFormat="1" ht="15" customHeight="1">
      <c r="B1087" s="43"/>
      <c r="O1087" s="47"/>
    </row>
    <row r="1088" spans="2:15" s="25" customFormat="1" ht="15" customHeight="1">
      <c r="B1088" s="43"/>
      <c r="O1088" s="47"/>
    </row>
    <row r="1089" spans="2:15" s="25" customFormat="1" ht="15" customHeight="1">
      <c r="B1089" s="43"/>
      <c r="O1089" s="47"/>
    </row>
    <row r="1090" spans="2:15" s="25" customFormat="1" ht="15" customHeight="1">
      <c r="B1090" s="43"/>
      <c r="O1090" s="47"/>
    </row>
    <row r="1091" spans="2:15" s="25" customFormat="1" ht="15" customHeight="1">
      <c r="B1091" s="43"/>
      <c r="O1091" s="47"/>
    </row>
    <row r="1092" spans="2:15" s="25" customFormat="1" ht="15" customHeight="1">
      <c r="B1092" s="43"/>
      <c r="O1092" s="47"/>
    </row>
    <row r="1093" spans="2:15" s="25" customFormat="1" ht="15" customHeight="1">
      <c r="B1093" s="43"/>
      <c r="O1093" s="47"/>
    </row>
    <row r="1094" spans="2:15" s="25" customFormat="1" ht="15" customHeight="1">
      <c r="B1094" s="43"/>
      <c r="O1094" s="47"/>
    </row>
    <row r="1095" spans="2:15" s="25" customFormat="1" ht="15" customHeight="1">
      <c r="B1095" s="43"/>
      <c r="O1095" s="47"/>
    </row>
    <row r="1096" spans="2:15" s="25" customFormat="1" ht="15" customHeight="1">
      <c r="B1096" s="43"/>
      <c r="O1096" s="47"/>
    </row>
    <row r="1097" spans="2:15" s="25" customFormat="1" ht="15" customHeight="1">
      <c r="B1097" s="43"/>
      <c r="O1097" s="47"/>
    </row>
    <row r="1098" spans="2:15" s="25" customFormat="1" ht="15" customHeight="1">
      <c r="B1098" s="43"/>
      <c r="O1098" s="47"/>
    </row>
    <row r="1099" spans="2:15" s="25" customFormat="1" ht="15" customHeight="1">
      <c r="B1099" s="43"/>
      <c r="O1099" s="47"/>
    </row>
    <row r="1100" spans="2:15" s="25" customFormat="1" ht="15" customHeight="1">
      <c r="B1100" s="43"/>
      <c r="O1100" s="47"/>
    </row>
    <row r="1101" spans="2:15" s="25" customFormat="1" ht="15" customHeight="1">
      <c r="B1101" s="43"/>
      <c r="O1101" s="47"/>
    </row>
    <row r="1102" spans="2:15" s="25" customFormat="1" ht="15" customHeight="1">
      <c r="B1102" s="43"/>
      <c r="O1102" s="47"/>
    </row>
    <row r="1103" spans="2:15" s="25" customFormat="1" ht="15" customHeight="1">
      <c r="B1103" s="43"/>
      <c r="O1103" s="47"/>
    </row>
    <row r="1104" spans="2:15" s="25" customFormat="1" ht="15" customHeight="1">
      <c r="B1104" s="43"/>
      <c r="O1104" s="47"/>
    </row>
    <row r="1105" spans="2:15" s="25" customFormat="1" ht="15" customHeight="1">
      <c r="B1105" s="43"/>
      <c r="O1105" s="47"/>
    </row>
    <row r="1106" spans="2:15" s="25" customFormat="1" ht="15" customHeight="1">
      <c r="B1106" s="43"/>
      <c r="O1106" s="47"/>
    </row>
    <row r="1107" spans="2:15" s="25" customFormat="1" ht="15" customHeight="1">
      <c r="B1107" s="43"/>
      <c r="O1107" s="47"/>
    </row>
    <row r="1108" spans="2:15" s="25" customFormat="1" ht="15" customHeight="1">
      <c r="B1108" s="43"/>
      <c r="O1108" s="47"/>
    </row>
    <row r="1109" spans="2:15" s="25" customFormat="1" ht="15" customHeight="1">
      <c r="B1109" s="43"/>
      <c r="O1109" s="47"/>
    </row>
    <row r="1110" spans="2:15" s="25" customFormat="1" ht="15" customHeight="1">
      <c r="B1110" s="43"/>
      <c r="O1110" s="47"/>
    </row>
    <row r="1111" spans="2:15" s="25" customFormat="1" ht="15" customHeight="1">
      <c r="B1111" s="43"/>
      <c r="O1111" s="47"/>
    </row>
    <row r="1112" spans="2:15" s="25" customFormat="1" ht="15" customHeight="1">
      <c r="B1112" s="43"/>
      <c r="O1112" s="47"/>
    </row>
    <row r="1113" spans="2:15" s="25" customFormat="1" ht="15" customHeight="1">
      <c r="B1113" s="43"/>
      <c r="O1113" s="47"/>
    </row>
    <row r="1114" spans="2:15" s="25" customFormat="1" ht="15" customHeight="1">
      <c r="B1114" s="43"/>
      <c r="O1114" s="47"/>
    </row>
    <row r="1115" spans="2:15" s="25" customFormat="1" ht="15" customHeight="1">
      <c r="B1115" s="43"/>
      <c r="O1115" s="47"/>
    </row>
    <row r="1116" spans="2:15" s="25" customFormat="1" ht="15" customHeight="1">
      <c r="B1116" s="43"/>
      <c r="O1116" s="47"/>
    </row>
    <row r="1117" spans="2:15" s="25" customFormat="1" ht="15" customHeight="1">
      <c r="B1117" s="43"/>
      <c r="O1117" s="47"/>
    </row>
    <row r="1118" spans="2:15" s="25" customFormat="1" ht="15" customHeight="1">
      <c r="B1118" s="43"/>
      <c r="O1118" s="47"/>
    </row>
    <row r="1119" spans="2:15" s="25" customFormat="1" ht="15" customHeight="1">
      <c r="B1119" s="43"/>
      <c r="O1119" s="47"/>
    </row>
    <row r="1120" spans="2:15" s="25" customFormat="1" ht="15" customHeight="1">
      <c r="B1120" s="43"/>
      <c r="O1120" s="47"/>
    </row>
    <row r="1121" spans="2:15" s="25" customFormat="1" ht="15" customHeight="1">
      <c r="B1121" s="43"/>
      <c r="O1121" s="47"/>
    </row>
    <row r="1122" spans="2:15" s="25" customFormat="1" ht="15" customHeight="1">
      <c r="B1122" s="43"/>
      <c r="O1122" s="47"/>
    </row>
    <row r="1123" spans="2:15" s="25" customFormat="1" ht="15" customHeight="1">
      <c r="B1123" s="43"/>
      <c r="O1123" s="47"/>
    </row>
    <row r="1124" spans="2:15" s="25" customFormat="1" ht="15" customHeight="1">
      <c r="B1124" s="43"/>
      <c r="O1124" s="47"/>
    </row>
    <row r="1125" spans="2:15" s="25" customFormat="1" ht="15" customHeight="1">
      <c r="B1125" s="43"/>
      <c r="O1125" s="47"/>
    </row>
    <row r="1126" spans="2:15" s="25" customFormat="1" ht="15" customHeight="1">
      <c r="B1126" s="43"/>
      <c r="O1126" s="47"/>
    </row>
    <row r="1127" spans="2:15" s="25" customFormat="1" ht="15" customHeight="1">
      <c r="B1127" s="43"/>
      <c r="O1127" s="47"/>
    </row>
    <row r="1128" spans="2:15" s="25" customFormat="1" ht="15" customHeight="1">
      <c r="B1128" s="43"/>
      <c r="O1128" s="47"/>
    </row>
    <row r="1129" spans="2:15" s="25" customFormat="1" ht="15" customHeight="1">
      <c r="B1129" s="43"/>
      <c r="O1129" s="47"/>
    </row>
    <row r="1130" spans="2:15" s="25" customFormat="1" ht="15" customHeight="1">
      <c r="B1130" s="43"/>
      <c r="O1130" s="47"/>
    </row>
    <row r="1131" spans="2:15" s="25" customFormat="1" ht="15" customHeight="1">
      <c r="B1131" s="43"/>
      <c r="O1131" s="47"/>
    </row>
    <row r="1132" spans="2:15" s="25" customFormat="1" ht="15" customHeight="1">
      <c r="B1132" s="43"/>
      <c r="O1132" s="47"/>
    </row>
    <row r="1133" spans="2:15" s="25" customFormat="1" ht="15" customHeight="1">
      <c r="B1133" s="43"/>
      <c r="O1133" s="47"/>
    </row>
    <row r="1134" spans="2:15" s="25" customFormat="1" ht="15" customHeight="1">
      <c r="B1134" s="43"/>
      <c r="O1134" s="47"/>
    </row>
    <row r="1135" spans="2:15" s="25" customFormat="1" ht="15" customHeight="1">
      <c r="B1135" s="43"/>
      <c r="O1135" s="47"/>
    </row>
    <row r="1136" spans="2:15" s="25" customFormat="1" ht="15" customHeight="1">
      <c r="B1136" s="43"/>
      <c r="O1136" s="47"/>
    </row>
    <row r="1137" spans="2:15" s="25" customFormat="1" ht="15" customHeight="1">
      <c r="B1137" s="43"/>
      <c r="O1137" s="47"/>
    </row>
    <row r="1138" spans="2:15" s="25" customFormat="1" ht="15" customHeight="1">
      <c r="B1138" s="43"/>
      <c r="O1138" s="47"/>
    </row>
    <row r="1139" spans="2:15" s="25" customFormat="1" ht="15" customHeight="1">
      <c r="B1139" s="43"/>
      <c r="O1139" s="47"/>
    </row>
    <row r="1140" spans="2:15" s="25" customFormat="1" ht="15" customHeight="1">
      <c r="B1140" s="43"/>
      <c r="O1140" s="47"/>
    </row>
    <row r="1141" spans="2:15" s="25" customFormat="1" ht="15" customHeight="1">
      <c r="B1141" s="43"/>
      <c r="O1141" s="47"/>
    </row>
    <row r="1142" spans="2:15" s="25" customFormat="1" ht="15" customHeight="1">
      <c r="B1142" s="43"/>
      <c r="O1142" s="47"/>
    </row>
    <row r="1143" spans="2:15" s="25" customFormat="1" ht="15" customHeight="1">
      <c r="B1143" s="43"/>
      <c r="O1143" s="47"/>
    </row>
    <row r="1144" spans="2:15" s="25" customFormat="1" ht="15" customHeight="1">
      <c r="B1144" s="43"/>
      <c r="O1144" s="47"/>
    </row>
    <row r="1145" spans="2:15" s="25" customFormat="1" ht="15" customHeight="1">
      <c r="B1145" s="43"/>
      <c r="O1145" s="47"/>
    </row>
    <row r="1146" spans="2:15" s="25" customFormat="1" ht="15" customHeight="1">
      <c r="B1146" s="43"/>
      <c r="O1146" s="47"/>
    </row>
    <row r="1147" spans="2:15" s="25" customFormat="1" ht="15" customHeight="1">
      <c r="B1147" s="43"/>
      <c r="O1147" s="47"/>
    </row>
    <row r="1148" spans="2:15" s="25" customFormat="1" ht="15" customHeight="1">
      <c r="B1148" s="43"/>
      <c r="O1148" s="47"/>
    </row>
    <row r="1149" spans="2:15" s="25" customFormat="1" ht="15" customHeight="1">
      <c r="B1149" s="43"/>
      <c r="O1149" s="47"/>
    </row>
    <row r="1150" spans="2:15" s="25" customFormat="1" ht="15" customHeight="1">
      <c r="B1150" s="43"/>
      <c r="O1150" s="47"/>
    </row>
    <row r="1151" spans="2:15" s="25" customFormat="1" ht="15" customHeight="1">
      <c r="B1151" s="43"/>
      <c r="O1151" s="47"/>
    </row>
    <row r="1152" spans="2:15" s="25" customFormat="1" ht="15" customHeight="1">
      <c r="B1152" s="43"/>
      <c r="O1152" s="47"/>
    </row>
    <row r="1153" spans="2:15" s="25" customFormat="1" ht="15" customHeight="1">
      <c r="B1153" s="43"/>
      <c r="O1153" s="47"/>
    </row>
    <row r="1154" spans="2:15" s="25" customFormat="1" ht="15" customHeight="1">
      <c r="B1154" s="43"/>
      <c r="O1154" s="47"/>
    </row>
    <row r="1155" spans="2:15" s="25" customFormat="1" ht="15" customHeight="1">
      <c r="B1155" s="43"/>
      <c r="O1155" s="47"/>
    </row>
    <row r="1156" spans="2:15" s="25" customFormat="1" ht="15" customHeight="1">
      <c r="B1156" s="43"/>
      <c r="O1156" s="47"/>
    </row>
    <row r="1157" spans="2:15" s="25" customFormat="1" ht="15" customHeight="1">
      <c r="B1157" s="43"/>
      <c r="O1157" s="47"/>
    </row>
    <row r="1158" spans="2:15" s="25" customFormat="1" ht="15" customHeight="1">
      <c r="B1158" s="43"/>
      <c r="O1158" s="47"/>
    </row>
    <row r="1159" spans="2:15" s="25" customFormat="1" ht="15" customHeight="1">
      <c r="B1159" s="43"/>
      <c r="O1159" s="47"/>
    </row>
    <row r="1160" spans="2:15" s="25" customFormat="1" ht="15" customHeight="1">
      <c r="B1160" s="43"/>
      <c r="O1160" s="47"/>
    </row>
    <row r="1161" spans="2:15" s="25" customFormat="1" ht="15" customHeight="1">
      <c r="B1161" s="43"/>
      <c r="O1161" s="47"/>
    </row>
    <row r="1162" spans="2:15" s="25" customFormat="1" ht="15" customHeight="1">
      <c r="B1162" s="43"/>
      <c r="O1162" s="47"/>
    </row>
    <row r="1163" spans="2:15" s="25" customFormat="1" ht="15" customHeight="1">
      <c r="B1163" s="43"/>
      <c r="O1163" s="47"/>
    </row>
    <row r="1164" spans="2:15" s="25" customFormat="1" ht="15" customHeight="1">
      <c r="B1164" s="43"/>
      <c r="O1164" s="47"/>
    </row>
    <row r="1165" spans="2:15" s="25" customFormat="1" ht="15" customHeight="1">
      <c r="B1165" s="43"/>
      <c r="O1165" s="47"/>
    </row>
    <row r="1166" spans="2:15" s="25" customFormat="1" ht="15" customHeight="1">
      <c r="B1166" s="43"/>
      <c r="O1166" s="47"/>
    </row>
    <row r="1167" spans="2:15" s="25" customFormat="1" ht="15" customHeight="1">
      <c r="B1167" s="43"/>
      <c r="O1167" s="47"/>
    </row>
    <row r="1168" spans="2:15" s="25" customFormat="1" ht="15" customHeight="1">
      <c r="B1168" s="43"/>
      <c r="O1168" s="47"/>
    </row>
    <row r="1169" spans="2:15" s="25" customFormat="1" ht="15" customHeight="1">
      <c r="B1169" s="43"/>
      <c r="O1169" s="47"/>
    </row>
    <row r="1170" spans="2:15" s="25" customFormat="1" ht="15" customHeight="1">
      <c r="B1170" s="43"/>
      <c r="O1170" s="47"/>
    </row>
    <row r="1171" spans="2:15" s="25" customFormat="1" ht="15" customHeight="1">
      <c r="B1171" s="43"/>
      <c r="O1171" s="47"/>
    </row>
    <row r="1172" spans="2:15" s="25" customFormat="1" ht="15" customHeight="1">
      <c r="B1172" s="43"/>
      <c r="O1172" s="47"/>
    </row>
    <row r="1173" spans="2:15" s="25" customFormat="1" ht="15" customHeight="1">
      <c r="B1173" s="43"/>
      <c r="O1173" s="47"/>
    </row>
    <row r="1174" spans="2:15" s="25" customFormat="1" ht="15" customHeight="1">
      <c r="B1174" s="43"/>
      <c r="O1174" s="47"/>
    </row>
    <row r="1175" spans="2:15" s="25" customFormat="1" ht="15" customHeight="1">
      <c r="B1175" s="43"/>
      <c r="O1175" s="47"/>
    </row>
    <row r="1176" spans="2:15" s="25" customFormat="1" ht="15" customHeight="1">
      <c r="B1176" s="43"/>
      <c r="O1176" s="47"/>
    </row>
    <row r="1177" spans="2:15" s="25" customFormat="1" ht="15" customHeight="1">
      <c r="B1177" s="43"/>
      <c r="O1177" s="47"/>
    </row>
    <row r="1178" spans="2:15" s="25" customFormat="1" ht="15" customHeight="1">
      <c r="B1178" s="43"/>
      <c r="O1178" s="47"/>
    </row>
    <row r="1179" spans="2:15" s="25" customFormat="1" ht="15" customHeight="1">
      <c r="B1179" s="43"/>
      <c r="O1179" s="47"/>
    </row>
    <row r="1180" spans="2:15" s="25" customFormat="1" ht="15" customHeight="1">
      <c r="B1180" s="43"/>
      <c r="O1180" s="47"/>
    </row>
    <row r="1181" spans="2:15" s="25" customFormat="1" ht="15" customHeight="1">
      <c r="B1181" s="43"/>
      <c r="O1181" s="47"/>
    </row>
    <row r="1182" spans="2:15" s="25" customFormat="1" ht="15" customHeight="1">
      <c r="B1182" s="43"/>
      <c r="O1182" s="47"/>
    </row>
    <row r="1183" spans="2:15" s="25" customFormat="1" ht="15" customHeight="1">
      <c r="B1183" s="43"/>
      <c r="O1183" s="47"/>
    </row>
    <row r="1184" spans="2:15" s="25" customFormat="1" ht="15" customHeight="1">
      <c r="B1184" s="43"/>
      <c r="O1184" s="47"/>
    </row>
    <row r="1185" spans="2:15" s="25" customFormat="1" ht="15" customHeight="1">
      <c r="B1185" s="43"/>
      <c r="O1185" s="47"/>
    </row>
    <row r="1186" spans="2:15" s="25" customFormat="1" ht="15" customHeight="1">
      <c r="B1186" s="43"/>
      <c r="O1186" s="47"/>
    </row>
    <row r="1187" spans="2:15" s="25" customFormat="1" ht="15" customHeight="1">
      <c r="B1187" s="43"/>
      <c r="O1187" s="47"/>
    </row>
    <row r="1188" spans="2:15" s="25" customFormat="1" ht="15" customHeight="1">
      <c r="B1188" s="43"/>
      <c r="O1188" s="47"/>
    </row>
    <row r="1189" spans="2:15" s="25" customFormat="1" ht="15" customHeight="1">
      <c r="B1189" s="43"/>
      <c r="O1189" s="47"/>
    </row>
    <row r="1190" spans="2:15" s="25" customFormat="1" ht="15" customHeight="1">
      <c r="B1190" s="43"/>
      <c r="O1190" s="47"/>
    </row>
    <row r="1191" spans="2:15" s="25" customFormat="1" ht="15" customHeight="1">
      <c r="B1191" s="43"/>
      <c r="O1191" s="47"/>
    </row>
    <row r="1192" spans="2:15" s="25" customFormat="1" ht="15" customHeight="1">
      <c r="B1192" s="43"/>
      <c r="O1192" s="47"/>
    </row>
    <row r="1193" spans="2:15" s="25" customFormat="1" ht="15" customHeight="1">
      <c r="B1193" s="43"/>
      <c r="O1193" s="47"/>
    </row>
    <row r="1194" spans="2:15" s="25" customFormat="1" ht="15" customHeight="1">
      <c r="B1194" s="43"/>
      <c r="O1194" s="47"/>
    </row>
    <row r="1195" spans="2:15" s="25" customFormat="1" ht="15" customHeight="1">
      <c r="B1195" s="43"/>
      <c r="O1195" s="47"/>
    </row>
    <row r="1196" spans="2:15" s="25" customFormat="1" ht="15" customHeight="1">
      <c r="B1196" s="43"/>
      <c r="O1196" s="47"/>
    </row>
    <row r="1197" spans="2:15" s="25" customFormat="1" ht="15" customHeight="1">
      <c r="B1197" s="43"/>
      <c r="O1197" s="47"/>
    </row>
    <row r="1198" spans="2:15" s="25" customFormat="1" ht="15" customHeight="1">
      <c r="B1198" s="43"/>
      <c r="O1198" s="47"/>
    </row>
    <row r="1199" spans="2:15" s="25" customFormat="1" ht="15" customHeight="1">
      <c r="B1199" s="43"/>
      <c r="O1199" s="47"/>
    </row>
    <row r="1200" spans="2:15" s="25" customFormat="1" ht="15" customHeight="1">
      <c r="B1200" s="43"/>
      <c r="O1200" s="47"/>
    </row>
    <row r="1201" spans="2:15" s="25" customFormat="1" ht="15" customHeight="1">
      <c r="B1201" s="43"/>
      <c r="O1201" s="47"/>
    </row>
    <row r="1202" spans="2:15" s="25" customFormat="1" ht="15" customHeight="1">
      <c r="B1202" s="43"/>
      <c r="O1202" s="47"/>
    </row>
    <row r="1203" spans="2:15" s="25" customFormat="1" ht="15" customHeight="1">
      <c r="B1203" s="43"/>
      <c r="O1203" s="47"/>
    </row>
    <row r="1204" spans="2:15" s="25" customFormat="1" ht="15" customHeight="1">
      <c r="B1204" s="43"/>
      <c r="O1204" s="47"/>
    </row>
    <row r="1205" spans="2:15" s="25" customFormat="1" ht="15" customHeight="1">
      <c r="B1205" s="43"/>
      <c r="O1205" s="47"/>
    </row>
    <row r="1206" spans="2:15" s="25" customFormat="1" ht="15" customHeight="1">
      <c r="B1206" s="43"/>
      <c r="O1206" s="47"/>
    </row>
    <row r="1207" spans="2:15" s="25" customFormat="1" ht="15" customHeight="1">
      <c r="B1207" s="43"/>
      <c r="O1207" s="47"/>
    </row>
    <row r="1208" spans="2:15" s="25" customFormat="1" ht="15" customHeight="1">
      <c r="B1208" s="43"/>
      <c r="O1208" s="47"/>
    </row>
    <row r="1209" spans="2:15" s="25" customFormat="1" ht="15" customHeight="1">
      <c r="B1209" s="43"/>
      <c r="O1209" s="47"/>
    </row>
    <row r="1210" spans="2:15" s="25" customFormat="1" ht="15" customHeight="1">
      <c r="B1210" s="43"/>
      <c r="O1210" s="47"/>
    </row>
    <row r="1211" spans="2:15" s="25" customFormat="1" ht="15" customHeight="1">
      <c r="B1211" s="43"/>
      <c r="O1211" s="47"/>
    </row>
    <row r="1212" spans="2:15" s="25" customFormat="1" ht="15" customHeight="1">
      <c r="B1212" s="43"/>
      <c r="O1212" s="47"/>
    </row>
    <row r="1213" spans="2:15" s="25" customFormat="1" ht="15" customHeight="1">
      <c r="B1213" s="43"/>
      <c r="O1213" s="47"/>
    </row>
    <row r="1214" spans="2:15" s="25" customFormat="1" ht="15" customHeight="1">
      <c r="B1214" s="43"/>
      <c r="O1214" s="47"/>
    </row>
    <row r="1215" spans="2:15" s="25" customFormat="1" ht="15" customHeight="1">
      <c r="B1215" s="43"/>
      <c r="O1215" s="47"/>
    </row>
    <row r="1216" spans="2:15" s="25" customFormat="1" ht="15" customHeight="1">
      <c r="B1216" s="43"/>
      <c r="O1216" s="47"/>
    </row>
    <row r="1217" spans="2:15" s="25" customFormat="1" ht="15" customHeight="1">
      <c r="B1217" s="43"/>
      <c r="O1217" s="47"/>
    </row>
    <row r="1218" spans="2:15" s="25" customFormat="1" ht="15" customHeight="1">
      <c r="B1218" s="43"/>
      <c r="O1218" s="47"/>
    </row>
    <row r="1219" spans="2:15" s="25" customFormat="1" ht="15" customHeight="1">
      <c r="B1219" s="43"/>
      <c r="O1219" s="47"/>
    </row>
    <row r="1220" spans="2:15" s="25" customFormat="1" ht="15" customHeight="1">
      <c r="B1220" s="43"/>
      <c r="O1220" s="47"/>
    </row>
    <row r="1221" spans="2:15" s="25" customFormat="1" ht="15" customHeight="1">
      <c r="B1221" s="43"/>
      <c r="O1221" s="47"/>
    </row>
    <row r="1222" spans="2:15" s="25" customFormat="1" ht="15" customHeight="1">
      <c r="B1222" s="43"/>
      <c r="O1222" s="47"/>
    </row>
    <row r="1223" spans="2:15" s="25" customFormat="1" ht="15" customHeight="1">
      <c r="B1223" s="43"/>
      <c r="O1223" s="47"/>
    </row>
    <row r="1224" spans="2:15" s="25" customFormat="1" ht="15" customHeight="1">
      <c r="B1224" s="43"/>
      <c r="O1224" s="47"/>
    </row>
    <row r="1225" spans="2:15" s="25" customFormat="1" ht="15" customHeight="1">
      <c r="B1225" s="43"/>
      <c r="O1225" s="47"/>
    </row>
    <row r="1226" spans="2:15" s="25" customFormat="1" ht="15" customHeight="1">
      <c r="B1226" s="43"/>
      <c r="O1226" s="47"/>
    </row>
    <row r="1227" spans="2:15" s="25" customFormat="1" ht="15" customHeight="1">
      <c r="B1227" s="43"/>
      <c r="O1227" s="47"/>
    </row>
    <row r="1228" spans="2:15" s="25" customFormat="1" ht="15" customHeight="1">
      <c r="B1228" s="43"/>
      <c r="O1228" s="47"/>
    </row>
    <row r="1229" spans="2:15" s="25" customFormat="1" ht="15" customHeight="1">
      <c r="B1229" s="43"/>
      <c r="O1229" s="47"/>
    </row>
    <row r="1230" spans="2:15" s="25" customFormat="1" ht="15" customHeight="1">
      <c r="B1230" s="43"/>
      <c r="O1230" s="47"/>
    </row>
    <row r="1231" spans="2:15" s="25" customFormat="1" ht="15" customHeight="1">
      <c r="B1231" s="43"/>
      <c r="O1231" s="47"/>
    </row>
    <row r="1232" spans="2:15" s="25" customFormat="1" ht="15" customHeight="1">
      <c r="B1232" s="43"/>
      <c r="O1232" s="47"/>
    </row>
    <row r="1233" spans="2:15" s="25" customFormat="1" ht="15" customHeight="1">
      <c r="B1233" s="43"/>
      <c r="O1233" s="47"/>
    </row>
    <row r="1234" spans="2:15" s="25" customFormat="1" ht="15" customHeight="1">
      <c r="B1234" s="43"/>
      <c r="O1234" s="47"/>
    </row>
    <row r="1235" spans="2:15" s="25" customFormat="1" ht="15" customHeight="1">
      <c r="B1235" s="43"/>
      <c r="O1235" s="47"/>
    </row>
    <row r="1236" spans="2:15" s="25" customFormat="1" ht="15" customHeight="1">
      <c r="B1236" s="43"/>
      <c r="O1236" s="47"/>
    </row>
    <row r="1237" spans="2:15" s="25" customFormat="1" ht="15" customHeight="1">
      <c r="B1237" s="43"/>
      <c r="O1237" s="47"/>
    </row>
    <row r="1238" spans="2:15" s="25" customFormat="1" ht="15" customHeight="1">
      <c r="B1238" s="43"/>
      <c r="O1238" s="47"/>
    </row>
    <row r="1239" spans="2:15" s="25" customFormat="1" ht="15" customHeight="1">
      <c r="B1239" s="43"/>
      <c r="O1239" s="47"/>
    </row>
    <row r="1240" spans="2:15" s="25" customFormat="1" ht="15" customHeight="1">
      <c r="B1240" s="43"/>
      <c r="O1240" s="47"/>
    </row>
    <row r="1241" spans="2:15" s="25" customFormat="1" ht="15" customHeight="1">
      <c r="B1241" s="43"/>
      <c r="O1241" s="47"/>
    </row>
    <row r="1242" spans="2:15" s="25" customFormat="1" ht="15" customHeight="1">
      <c r="B1242" s="43"/>
      <c r="O1242" s="47"/>
    </row>
    <row r="1243" spans="2:15" s="25" customFormat="1" ht="15" customHeight="1">
      <c r="B1243" s="43"/>
      <c r="O1243" s="47"/>
    </row>
    <row r="1244" spans="2:15" s="25" customFormat="1" ht="15" customHeight="1">
      <c r="B1244" s="43"/>
      <c r="O1244" s="47"/>
    </row>
    <row r="1245" spans="2:15" s="25" customFormat="1" ht="15" customHeight="1">
      <c r="B1245" s="43"/>
      <c r="O1245" s="47"/>
    </row>
    <row r="1246" spans="2:15" s="25" customFormat="1" ht="15" customHeight="1">
      <c r="B1246" s="43"/>
      <c r="O1246" s="47"/>
    </row>
    <row r="1247" spans="2:15" s="25" customFormat="1" ht="15" customHeight="1">
      <c r="B1247" s="43"/>
      <c r="O1247" s="47"/>
    </row>
    <row r="1248" spans="2:15" s="25" customFormat="1" ht="15" customHeight="1">
      <c r="B1248" s="43"/>
      <c r="O1248" s="47"/>
    </row>
    <row r="1249" spans="2:15" s="25" customFormat="1" ht="15" customHeight="1">
      <c r="B1249" s="43"/>
      <c r="O1249" s="47"/>
    </row>
    <row r="1250" spans="2:15" s="25" customFormat="1" ht="15" customHeight="1">
      <c r="B1250" s="43"/>
      <c r="O1250" s="47"/>
    </row>
    <row r="1251" spans="2:15" s="25" customFormat="1" ht="15" customHeight="1">
      <c r="B1251" s="43"/>
      <c r="O1251" s="47"/>
    </row>
    <row r="1252" spans="2:15" s="25" customFormat="1" ht="15" customHeight="1">
      <c r="B1252" s="43"/>
      <c r="O1252" s="47"/>
    </row>
    <row r="1253" spans="2:15" s="25" customFormat="1" ht="15" customHeight="1">
      <c r="B1253" s="43"/>
      <c r="O1253" s="47"/>
    </row>
    <row r="1254" spans="2:15" s="25" customFormat="1" ht="15" customHeight="1">
      <c r="B1254" s="43"/>
      <c r="O1254" s="47"/>
    </row>
    <row r="1255" spans="2:15" s="25" customFormat="1" ht="15" customHeight="1">
      <c r="B1255" s="43"/>
      <c r="O1255" s="47"/>
    </row>
    <row r="1256" spans="2:15" s="25" customFormat="1" ht="15" customHeight="1">
      <c r="B1256" s="43"/>
      <c r="O1256" s="47"/>
    </row>
    <row r="1257" spans="2:15" s="25" customFormat="1" ht="15" customHeight="1">
      <c r="B1257" s="43"/>
      <c r="O1257" s="47"/>
    </row>
    <row r="1258" spans="2:15" s="25" customFormat="1" ht="15" customHeight="1">
      <c r="B1258" s="43"/>
      <c r="O1258" s="47"/>
    </row>
    <row r="1259" spans="2:15" s="25" customFormat="1" ht="15" customHeight="1">
      <c r="B1259" s="43"/>
      <c r="O1259" s="47"/>
    </row>
    <row r="1260" spans="2:15" s="25" customFormat="1" ht="15" customHeight="1">
      <c r="B1260" s="43"/>
      <c r="O1260" s="47"/>
    </row>
    <row r="1261" spans="2:15" s="25" customFormat="1" ht="15" customHeight="1">
      <c r="B1261" s="43"/>
      <c r="O1261" s="47"/>
    </row>
    <row r="1262" spans="2:15" s="25" customFormat="1" ht="15" customHeight="1">
      <c r="B1262" s="43"/>
      <c r="O1262" s="47"/>
    </row>
    <row r="1263" spans="2:15" s="25" customFormat="1" ht="15" customHeight="1">
      <c r="B1263" s="43"/>
      <c r="O1263" s="47"/>
    </row>
    <row r="1264" spans="2:15" s="25" customFormat="1" ht="15" customHeight="1">
      <c r="B1264" s="43"/>
      <c r="O1264" s="47"/>
    </row>
    <row r="1265" spans="2:15" s="25" customFormat="1" ht="15" customHeight="1">
      <c r="B1265" s="43"/>
      <c r="O1265" s="47"/>
    </row>
    <row r="1266" spans="2:15" s="25" customFormat="1" ht="15" customHeight="1">
      <c r="B1266" s="43"/>
      <c r="O1266" s="47"/>
    </row>
    <row r="1267" spans="2:15" s="25" customFormat="1" ht="15" customHeight="1">
      <c r="B1267" s="43"/>
      <c r="O1267" s="47"/>
    </row>
    <row r="1268" spans="2:15" s="25" customFormat="1" ht="15" customHeight="1">
      <c r="B1268" s="43"/>
      <c r="O1268" s="47"/>
    </row>
    <row r="1269" spans="2:15" s="25" customFormat="1" ht="15" customHeight="1">
      <c r="B1269" s="43"/>
      <c r="O1269" s="47"/>
    </row>
    <row r="1270" spans="2:15" s="25" customFormat="1" ht="15" customHeight="1">
      <c r="B1270" s="43"/>
      <c r="O1270" s="47"/>
    </row>
    <row r="1271" spans="2:15" s="25" customFormat="1" ht="15" customHeight="1">
      <c r="B1271" s="43"/>
      <c r="O1271" s="47"/>
    </row>
    <row r="1272" spans="2:15" s="25" customFormat="1" ht="15" customHeight="1">
      <c r="B1272" s="43"/>
      <c r="O1272" s="47"/>
    </row>
    <row r="1273" spans="2:15" s="25" customFormat="1" ht="15" customHeight="1">
      <c r="B1273" s="43"/>
      <c r="O1273" s="47"/>
    </row>
    <row r="1274" spans="2:15" s="25" customFormat="1" ht="15" customHeight="1">
      <c r="B1274" s="43"/>
      <c r="O1274" s="47"/>
    </row>
    <row r="1275" spans="2:15" s="25" customFormat="1" ht="15" customHeight="1">
      <c r="B1275" s="43"/>
      <c r="O1275" s="47"/>
    </row>
    <row r="1276" spans="2:15" s="25" customFormat="1" ht="15" customHeight="1">
      <c r="B1276" s="43"/>
      <c r="O1276" s="47"/>
    </row>
    <row r="1277" spans="2:15" s="25" customFormat="1" ht="15" customHeight="1">
      <c r="B1277" s="43"/>
      <c r="O1277" s="47"/>
    </row>
    <row r="1278" spans="2:15" s="25" customFormat="1" ht="15" customHeight="1">
      <c r="B1278" s="43"/>
      <c r="O1278" s="47"/>
    </row>
    <row r="1279" spans="2:15" s="25" customFormat="1" ht="15" customHeight="1">
      <c r="B1279" s="43"/>
      <c r="O1279" s="47"/>
    </row>
    <row r="1280" spans="2:15" s="25" customFormat="1" ht="15" customHeight="1">
      <c r="B1280" s="43"/>
      <c r="O1280" s="47"/>
    </row>
    <row r="1281" spans="2:15" s="25" customFormat="1" ht="15" customHeight="1">
      <c r="B1281" s="43"/>
      <c r="O1281" s="47"/>
    </row>
    <row r="1282" spans="2:15" s="25" customFormat="1" ht="15" customHeight="1">
      <c r="B1282" s="43"/>
      <c r="O1282" s="47"/>
    </row>
    <row r="1283" spans="2:15" s="25" customFormat="1" ht="15" customHeight="1">
      <c r="B1283" s="43"/>
      <c r="O1283" s="47"/>
    </row>
    <row r="1284" spans="2:15" s="25" customFormat="1" ht="15" customHeight="1">
      <c r="B1284" s="43"/>
      <c r="O1284" s="47"/>
    </row>
    <row r="1285" spans="2:15" s="25" customFormat="1" ht="15" customHeight="1">
      <c r="B1285" s="43"/>
      <c r="O1285" s="47"/>
    </row>
    <row r="1286" spans="2:15" s="25" customFormat="1" ht="15" customHeight="1">
      <c r="B1286" s="43"/>
      <c r="O1286" s="47"/>
    </row>
    <row r="1287" spans="2:15" s="25" customFormat="1" ht="15" customHeight="1">
      <c r="B1287" s="43"/>
      <c r="O1287" s="47"/>
    </row>
    <row r="1288" spans="2:15" s="25" customFormat="1" ht="15" customHeight="1">
      <c r="B1288" s="43"/>
      <c r="O1288" s="47"/>
    </row>
    <row r="1289" spans="2:15" s="25" customFormat="1" ht="15" customHeight="1">
      <c r="B1289" s="43"/>
      <c r="O1289" s="47"/>
    </row>
    <row r="1290" spans="2:15" s="25" customFormat="1" ht="15" customHeight="1">
      <c r="B1290" s="43"/>
      <c r="O1290" s="47"/>
    </row>
    <row r="1291" spans="2:15" s="25" customFormat="1" ht="15" customHeight="1">
      <c r="B1291" s="43"/>
      <c r="O1291" s="47"/>
    </row>
    <row r="1292" spans="2:15" s="25" customFormat="1" ht="15" customHeight="1">
      <c r="B1292" s="43"/>
      <c r="O1292" s="47"/>
    </row>
    <row r="1293" spans="2:15" s="25" customFormat="1" ht="15" customHeight="1">
      <c r="B1293" s="43"/>
      <c r="O1293" s="47"/>
    </row>
    <row r="1294" spans="2:15" s="25" customFormat="1" ht="15" customHeight="1">
      <c r="B1294" s="43"/>
      <c r="O1294" s="47"/>
    </row>
    <row r="1295" spans="2:15" s="25" customFormat="1" ht="15" customHeight="1">
      <c r="B1295" s="43"/>
      <c r="O1295" s="47"/>
    </row>
    <row r="1296" spans="2:15" s="25" customFormat="1" ht="15" customHeight="1">
      <c r="B1296" s="43"/>
      <c r="O1296" s="47"/>
    </row>
    <row r="1297" spans="2:15" s="25" customFormat="1" ht="15" customHeight="1">
      <c r="B1297" s="43"/>
      <c r="O1297" s="47"/>
    </row>
    <row r="1298" spans="2:15" s="25" customFormat="1" ht="15" customHeight="1">
      <c r="B1298" s="43"/>
      <c r="O1298" s="47"/>
    </row>
    <row r="1299" spans="2:15" s="25" customFormat="1" ht="15" customHeight="1">
      <c r="B1299" s="43"/>
      <c r="O1299" s="47"/>
    </row>
    <row r="1300" spans="2:15" s="25" customFormat="1" ht="15" customHeight="1">
      <c r="B1300" s="43"/>
      <c r="O1300" s="47"/>
    </row>
    <row r="1301" spans="2:15" s="25" customFormat="1" ht="15" customHeight="1">
      <c r="B1301" s="43"/>
      <c r="O1301" s="47"/>
    </row>
    <row r="1302" spans="2:15" s="25" customFormat="1" ht="15" customHeight="1">
      <c r="B1302" s="43"/>
      <c r="O1302" s="47"/>
    </row>
    <row r="1303" spans="2:15" s="25" customFormat="1" ht="15" customHeight="1">
      <c r="B1303" s="43"/>
      <c r="O1303" s="47"/>
    </row>
    <row r="1304" spans="2:15" s="25" customFormat="1" ht="15" customHeight="1">
      <c r="B1304" s="43"/>
      <c r="O1304" s="47"/>
    </row>
    <row r="1305" spans="2:15" s="25" customFormat="1" ht="15" customHeight="1">
      <c r="B1305" s="43"/>
      <c r="O1305" s="47"/>
    </row>
    <row r="1306" spans="2:15" s="25" customFormat="1" ht="15" customHeight="1">
      <c r="B1306" s="43"/>
      <c r="O1306" s="47"/>
    </row>
    <row r="1307" spans="2:15" s="25" customFormat="1" ht="15" customHeight="1">
      <c r="B1307" s="43"/>
      <c r="O1307" s="47"/>
    </row>
    <row r="1308" spans="2:15" s="25" customFormat="1" ht="15" customHeight="1">
      <c r="B1308" s="43"/>
      <c r="O1308" s="47"/>
    </row>
    <row r="1309" spans="2:15" s="25" customFormat="1" ht="15" customHeight="1">
      <c r="B1309" s="43"/>
      <c r="O1309" s="47"/>
    </row>
    <row r="1310" spans="2:15" s="25" customFormat="1" ht="15" customHeight="1">
      <c r="B1310" s="43"/>
      <c r="O1310" s="47"/>
    </row>
    <row r="1311" spans="2:15" s="25" customFormat="1" ht="15" customHeight="1">
      <c r="B1311" s="43"/>
      <c r="O1311" s="47"/>
    </row>
    <row r="1312" spans="2:15" s="25" customFormat="1" ht="15" customHeight="1">
      <c r="B1312" s="43"/>
      <c r="O1312" s="47"/>
    </row>
    <row r="1313" spans="2:15" s="25" customFormat="1" ht="15" customHeight="1">
      <c r="B1313" s="43"/>
      <c r="O1313" s="47"/>
    </row>
    <row r="1314" spans="2:15" s="25" customFormat="1" ht="15" customHeight="1">
      <c r="B1314" s="43"/>
      <c r="O1314" s="47"/>
    </row>
    <row r="1315" spans="2:15" s="25" customFormat="1" ht="15" customHeight="1">
      <c r="B1315" s="43"/>
      <c r="O1315" s="47"/>
    </row>
    <row r="1316" spans="2:15" s="25" customFormat="1" ht="15" customHeight="1">
      <c r="B1316" s="43"/>
      <c r="O1316" s="47"/>
    </row>
    <row r="1317" spans="2:15" s="25" customFormat="1" ht="15" customHeight="1">
      <c r="B1317" s="43"/>
      <c r="O1317" s="47"/>
    </row>
    <row r="1318" spans="2:15" s="25" customFormat="1" ht="15" customHeight="1">
      <c r="B1318" s="43"/>
      <c r="O1318" s="47"/>
    </row>
    <row r="1319" spans="2:15" s="25" customFormat="1" ht="15" customHeight="1">
      <c r="B1319" s="43"/>
      <c r="O1319" s="47"/>
    </row>
    <row r="1320" spans="2:15" s="25" customFormat="1" ht="15" customHeight="1">
      <c r="B1320" s="43"/>
      <c r="O1320" s="47"/>
    </row>
    <row r="1321" spans="2:15" s="25" customFormat="1" ht="15" customHeight="1">
      <c r="B1321" s="43"/>
      <c r="O1321" s="47"/>
    </row>
    <row r="1322" spans="2:15" s="25" customFormat="1" ht="15" customHeight="1">
      <c r="B1322" s="43"/>
      <c r="O1322" s="47"/>
    </row>
    <row r="1323" spans="2:15" s="25" customFormat="1" ht="15" customHeight="1">
      <c r="B1323" s="43"/>
      <c r="O1323" s="47"/>
    </row>
    <row r="1324" spans="2:15" s="25" customFormat="1" ht="15" customHeight="1">
      <c r="B1324" s="43"/>
      <c r="O1324" s="47"/>
    </row>
    <row r="1325" spans="2:15" s="25" customFormat="1" ht="15" customHeight="1">
      <c r="B1325" s="43"/>
      <c r="O1325" s="47"/>
    </row>
    <row r="1326" spans="2:15" s="25" customFormat="1" ht="15" customHeight="1">
      <c r="B1326" s="43"/>
      <c r="O1326" s="47"/>
    </row>
    <row r="1327" spans="2:15" s="25" customFormat="1" ht="15" customHeight="1">
      <c r="B1327" s="43"/>
      <c r="O1327" s="47"/>
    </row>
    <row r="1328" spans="2:15" s="25" customFormat="1" ht="15" customHeight="1">
      <c r="B1328" s="43"/>
      <c r="O1328" s="47"/>
    </row>
    <row r="1329" spans="2:15" s="25" customFormat="1" ht="15" customHeight="1">
      <c r="B1329" s="43"/>
      <c r="O1329" s="47"/>
    </row>
    <row r="1330" spans="2:15" s="25" customFormat="1" ht="15" customHeight="1">
      <c r="B1330" s="43"/>
      <c r="O1330" s="47"/>
    </row>
    <row r="1331" spans="2:15" s="25" customFormat="1" ht="15" customHeight="1">
      <c r="B1331" s="43"/>
      <c r="O1331" s="47"/>
    </row>
    <row r="1332" spans="2:15" s="25" customFormat="1" ht="15" customHeight="1">
      <c r="B1332" s="43"/>
      <c r="O1332" s="47"/>
    </row>
    <row r="1333" spans="2:15" s="25" customFormat="1" ht="15" customHeight="1">
      <c r="B1333" s="43"/>
      <c r="O1333" s="47"/>
    </row>
    <row r="1334" spans="2:15" s="25" customFormat="1" ht="15" customHeight="1">
      <c r="B1334" s="43"/>
      <c r="O1334" s="47"/>
    </row>
    <row r="1335" spans="2:15" s="25" customFormat="1" ht="15" customHeight="1">
      <c r="B1335" s="43"/>
      <c r="O1335" s="47"/>
    </row>
    <row r="1336" spans="2:15" s="25" customFormat="1" ht="15" customHeight="1">
      <c r="B1336" s="43"/>
      <c r="O1336" s="47"/>
    </row>
    <row r="1337" spans="2:15" s="25" customFormat="1" ht="15" customHeight="1">
      <c r="B1337" s="43"/>
      <c r="O1337" s="47"/>
    </row>
    <row r="1338" spans="2:15" s="25" customFormat="1" ht="15" customHeight="1">
      <c r="B1338" s="43"/>
      <c r="O1338" s="47"/>
    </row>
    <row r="1339" spans="2:15" s="25" customFormat="1" ht="15" customHeight="1">
      <c r="B1339" s="43"/>
      <c r="O1339" s="47"/>
    </row>
    <row r="1340" spans="2:15" s="25" customFormat="1" ht="15" customHeight="1">
      <c r="B1340" s="43"/>
      <c r="O1340" s="47"/>
    </row>
    <row r="1341" spans="2:15" s="25" customFormat="1" ht="15" customHeight="1">
      <c r="B1341" s="43"/>
      <c r="O1341" s="47"/>
    </row>
    <row r="1342" spans="2:15" s="25" customFormat="1" ht="15" customHeight="1">
      <c r="B1342" s="43"/>
      <c r="O1342" s="47"/>
    </row>
    <row r="1343" spans="2:15" s="25" customFormat="1" ht="15" customHeight="1">
      <c r="B1343" s="43"/>
      <c r="O1343" s="47"/>
    </row>
    <row r="1344" spans="2:15" s="25" customFormat="1" ht="15" customHeight="1">
      <c r="B1344" s="43"/>
      <c r="O1344" s="47"/>
    </row>
    <row r="1345" spans="2:15" s="25" customFormat="1" ht="15" customHeight="1">
      <c r="B1345" s="43"/>
      <c r="O1345" s="47"/>
    </row>
    <row r="1346" spans="2:15" s="25" customFormat="1" ht="15" customHeight="1">
      <c r="B1346" s="43"/>
      <c r="O1346" s="47"/>
    </row>
    <row r="1347" spans="2:15" s="25" customFormat="1" ht="15" customHeight="1">
      <c r="B1347" s="43"/>
      <c r="O1347" s="47"/>
    </row>
    <row r="1348" spans="2:15" s="25" customFormat="1" ht="15" customHeight="1">
      <c r="B1348" s="43"/>
      <c r="O1348" s="47"/>
    </row>
    <row r="1349" spans="2:15" s="25" customFormat="1" ht="15" customHeight="1">
      <c r="B1349" s="43"/>
      <c r="O1349" s="47"/>
    </row>
    <row r="1350" spans="2:15" s="25" customFormat="1" ht="15" customHeight="1">
      <c r="B1350" s="43"/>
      <c r="O1350" s="47"/>
    </row>
    <row r="1351" spans="2:15" s="25" customFormat="1" ht="15" customHeight="1">
      <c r="B1351" s="43"/>
      <c r="O1351" s="47"/>
    </row>
    <row r="1352" spans="2:15" s="25" customFormat="1" ht="15" customHeight="1">
      <c r="B1352" s="43"/>
      <c r="O1352" s="47"/>
    </row>
    <row r="1353" spans="2:15" s="25" customFormat="1" ht="15" customHeight="1">
      <c r="B1353" s="43"/>
      <c r="O1353" s="47"/>
    </row>
    <row r="1354" spans="2:15" s="25" customFormat="1" ht="15" customHeight="1">
      <c r="B1354" s="43"/>
      <c r="O1354" s="47"/>
    </row>
    <row r="1355" spans="2:15" s="25" customFormat="1" ht="15" customHeight="1">
      <c r="B1355" s="43"/>
      <c r="O1355" s="47"/>
    </row>
    <row r="1356" spans="2:15" s="25" customFormat="1" ht="15" customHeight="1">
      <c r="B1356" s="43"/>
      <c r="O1356" s="47"/>
    </row>
    <row r="1357" spans="2:15" s="25" customFormat="1" ht="15" customHeight="1">
      <c r="B1357" s="43"/>
      <c r="O1357" s="47"/>
    </row>
    <row r="1358" spans="2:15" s="25" customFormat="1" ht="15" customHeight="1">
      <c r="B1358" s="43"/>
      <c r="O1358" s="47"/>
    </row>
    <row r="1359" spans="2:15" s="25" customFormat="1" ht="15" customHeight="1">
      <c r="B1359" s="43"/>
      <c r="O1359" s="47"/>
    </row>
    <row r="1360" spans="2:15" s="25" customFormat="1" ht="15" customHeight="1">
      <c r="B1360" s="43"/>
      <c r="O1360" s="47"/>
    </row>
    <row r="1361" spans="2:15" s="25" customFormat="1" ht="15" customHeight="1">
      <c r="B1361" s="43"/>
      <c r="O1361" s="47"/>
    </row>
    <row r="1362" spans="2:15" s="25" customFormat="1" ht="15" customHeight="1">
      <c r="B1362" s="43"/>
      <c r="O1362" s="47"/>
    </row>
    <row r="1363" spans="2:15" s="25" customFormat="1" ht="15" customHeight="1">
      <c r="B1363" s="43"/>
      <c r="O1363" s="47"/>
    </row>
    <row r="1364" spans="2:15" s="25" customFormat="1" ht="15" customHeight="1">
      <c r="B1364" s="43"/>
      <c r="O1364" s="47"/>
    </row>
    <row r="1365" spans="2:15" s="25" customFormat="1" ht="15" customHeight="1">
      <c r="B1365" s="43"/>
      <c r="O1365" s="47"/>
    </row>
    <row r="1366" spans="2:15" s="25" customFormat="1" ht="15" customHeight="1">
      <c r="B1366" s="43"/>
      <c r="O1366" s="47"/>
    </row>
    <row r="1367" spans="2:15" s="25" customFormat="1" ht="15" customHeight="1">
      <c r="B1367" s="43"/>
      <c r="O1367" s="47"/>
    </row>
    <row r="1368" spans="2:15" s="25" customFormat="1" ht="15" customHeight="1">
      <c r="B1368" s="43"/>
      <c r="O1368" s="47"/>
    </row>
    <row r="1369" spans="2:15" s="25" customFormat="1" ht="15" customHeight="1">
      <c r="B1369" s="43"/>
      <c r="O1369" s="47"/>
    </row>
    <row r="1370" spans="2:15" s="25" customFormat="1" ht="15" customHeight="1">
      <c r="B1370" s="43"/>
      <c r="O1370" s="47"/>
    </row>
    <row r="1371" spans="2:15" s="25" customFormat="1" ht="15" customHeight="1">
      <c r="B1371" s="43"/>
      <c r="O1371" s="47"/>
    </row>
    <row r="1372" spans="2:15" s="25" customFormat="1" ht="15" customHeight="1">
      <c r="B1372" s="43"/>
      <c r="O1372" s="47"/>
    </row>
    <row r="1373" spans="2:15" s="25" customFormat="1" ht="15" customHeight="1">
      <c r="B1373" s="43"/>
      <c r="O1373" s="47"/>
    </row>
    <row r="1374" spans="2:15" s="25" customFormat="1" ht="15" customHeight="1">
      <c r="B1374" s="43"/>
      <c r="O1374" s="47"/>
    </row>
    <row r="1375" spans="2:15" s="25" customFormat="1" ht="15" customHeight="1">
      <c r="B1375" s="43"/>
      <c r="O1375" s="47"/>
    </row>
    <row r="1376" spans="2:15" s="25" customFormat="1" ht="15" customHeight="1">
      <c r="B1376" s="43"/>
      <c r="O1376" s="47"/>
    </row>
    <row r="1377" spans="2:15" s="25" customFormat="1" ht="15" customHeight="1">
      <c r="B1377" s="43"/>
      <c r="O1377" s="47"/>
    </row>
    <row r="1378" spans="2:15" s="25" customFormat="1" ht="15" customHeight="1">
      <c r="B1378" s="43"/>
      <c r="O1378" s="47"/>
    </row>
    <row r="1379" spans="2:15" s="25" customFormat="1" ht="15" customHeight="1">
      <c r="B1379" s="43"/>
      <c r="O1379" s="47"/>
    </row>
    <row r="1380" spans="2:15" s="25" customFormat="1" ht="15" customHeight="1">
      <c r="B1380" s="43"/>
      <c r="O1380" s="47"/>
    </row>
    <row r="1381" spans="2:15" s="25" customFormat="1" ht="15" customHeight="1">
      <c r="B1381" s="43"/>
      <c r="O1381" s="47"/>
    </row>
    <row r="1382" spans="2:15" s="25" customFormat="1" ht="15" customHeight="1">
      <c r="B1382" s="43"/>
      <c r="O1382" s="47"/>
    </row>
    <row r="1383" spans="2:15" s="25" customFormat="1" ht="15" customHeight="1">
      <c r="B1383" s="43"/>
      <c r="O1383" s="47"/>
    </row>
    <row r="1384" spans="2:15" s="25" customFormat="1" ht="15" customHeight="1">
      <c r="B1384" s="43"/>
      <c r="O1384" s="47"/>
    </row>
    <row r="1385" spans="2:15" s="25" customFormat="1" ht="15" customHeight="1">
      <c r="B1385" s="43"/>
      <c r="O1385" s="47"/>
    </row>
    <row r="1386" spans="2:15" s="25" customFormat="1" ht="15" customHeight="1">
      <c r="B1386" s="43"/>
      <c r="O1386" s="47"/>
    </row>
    <row r="1387" spans="2:15" s="25" customFormat="1" ht="15" customHeight="1">
      <c r="B1387" s="43"/>
      <c r="O1387" s="47"/>
    </row>
    <row r="1388" spans="2:15" s="25" customFormat="1" ht="15" customHeight="1">
      <c r="B1388" s="43"/>
      <c r="O1388" s="47"/>
    </row>
    <row r="1389" spans="2:15" s="25" customFormat="1" ht="15" customHeight="1">
      <c r="B1389" s="43"/>
      <c r="O1389" s="47"/>
    </row>
    <row r="1390" spans="2:15" s="25" customFormat="1" ht="15" customHeight="1">
      <c r="B1390" s="43"/>
      <c r="O1390" s="47"/>
    </row>
    <row r="1391" spans="2:15" s="25" customFormat="1" ht="15" customHeight="1">
      <c r="B1391" s="43"/>
      <c r="O1391" s="47"/>
    </row>
    <row r="1392" spans="2:15" s="25" customFormat="1" ht="15" customHeight="1">
      <c r="B1392" s="43"/>
      <c r="O1392" s="47"/>
    </row>
    <row r="1393" spans="2:15" s="25" customFormat="1" ht="15" customHeight="1">
      <c r="B1393" s="43"/>
      <c r="O1393" s="47"/>
    </row>
    <row r="1394" spans="2:15" s="25" customFormat="1" ht="15" customHeight="1">
      <c r="B1394" s="43"/>
      <c r="O1394" s="47"/>
    </row>
    <row r="1395" spans="2:15" s="25" customFormat="1" ht="15" customHeight="1">
      <c r="B1395" s="43"/>
      <c r="O1395" s="47"/>
    </row>
    <row r="1396" spans="2:15" s="25" customFormat="1" ht="15" customHeight="1">
      <c r="B1396" s="43"/>
      <c r="O1396" s="47"/>
    </row>
    <row r="1397" spans="2:15" s="25" customFormat="1" ht="15" customHeight="1">
      <c r="B1397" s="43"/>
      <c r="O1397" s="47"/>
    </row>
    <row r="1398" spans="2:15" s="25" customFormat="1" ht="15" customHeight="1">
      <c r="B1398" s="43"/>
      <c r="O1398" s="47"/>
    </row>
    <row r="1399" spans="2:15" s="25" customFormat="1" ht="15" customHeight="1">
      <c r="B1399" s="43"/>
      <c r="O1399" s="47"/>
    </row>
    <row r="1400" spans="2:15" s="25" customFormat="1" ht="15" customHeight="1">
      <c r="B1400" s="43"/>
      <c r="O1400" s="47"/>
    </row>
    <row r="1401" spans="2:15" s="25" customFormat="1" ht="15" customHeight="1">
      <c r="B1401" s="43"/>
      <c r="O1401" s="47"/>
    </row>
    <row r="1402" spans="2:15" s="25" customFormat="1" ht="15" customHeight="1">
      <c r="B1402" s="43"/>
      <c r="O1402" s="47"/>
    </row>
    <row r="1403" spans="2:15" s="25" customFormat="1" ht="15" customHeight="1">
      <c r="B1403" s="43"/>
      <c r="O1403" s="47"/>
    </row>
    <row r="1404" spans="2:15" s="25" customFormat="1" ht="15" customHeight="1">
      <c r="B1404" s="43"/>
      <c r="O1404" s="47"/>
    </row>
    <row r="1405" spans="2:15" s="25" customFormat="1" ht="15" customHeight="1">
      <c r="B1405" s="43"/>
      <c r="O1405" s="47"/>
    </row>
    <row r="1406" spans="2:15" s="25" customFormat="1" ht="15" customHeight="1">
      <c r="B1406" s="43"/>
      <c r="O1406" s="47"/>
    </row>
    <row r="1407" spans="2:15" s="25" customFormat="1" ht="15" customHeight="1">
      <c r="B1407" s="43"/>
      <c r="O1407" s="47"/>
    </row>
    <row r="1408" spans="2:15" s="25" customFormat="1" ht="15" customHeight="1">
      <c r="B1408" s="43"/>
      <c r="O1408" s="47"/>
    </row>
    <row r="1409" spans="2:15" s="25" customFormat="1" ht="15" customHeight="1">
      <c r="B1409" s="43"/>
      <c r="O1409" s="47"/>
    </row>
    <row r="1410" spans="2:15" s="25" customFormat="1" ht="15" customHeight="1">
      <c r="B1410" s="43"/>
      <c r="O1410" s="47"/>
    </row>
    <row r="1411" spans="2:15" s="25" customFormat="1" ht="15" customHeight="1">
      <c r="B1411" s="43"/>
      <c r="O1411" s="47"/>
    </row>
    <row r="1412" spans="2:15" s="25" customFormat="1" ht="15" customHeight="1">
      <c r="B1412" s="43"/>
      <c r="O1412" s="47"/>
    </row>
    <row r="1413" spans="2:15" s="25" customFormat="1" ht="15" customHeight="1">
      <c r="B1413" s="43"/>
      <c r="O1413" s="47"/>
    </row>
    <row r="1414" spans="2:15" s="25" customFormat="1" ht="15" customHeight="1">
      <c r="B1414" s="43"/>
      <c r="O1414" s="47"/>
    </row>
    <row r="1415" spans="2:15" s="25" customFormat="1" ht="15" customHeight="1">
      <c r="B1415" s="43"/>
      <c r="O1415" s="47"/>
    </row>
    <row r="1416" spans="2:15" s="25" customFormat="1" ht="15" customHeight="1">
      <c r="B1416" s="43"/>
      <c r="O1416" s="47"/>
    </row>
    <row r="1417" spans="2:15" s="25" customFormat="1" ht="15" customHeight="1">
      <c r="B1417" s="43"/>
      <c r="O1417" s="47"/>
    </row>
    <row r="1418" spans="2:15" s="25" customFormat="1" ht="15" customHeight="1">
      <c r="B1418" s="43"/>
      <c r="O1418" s="47"/>
    </row>
    <row r="1419" spans="2:15" s="25" customFormat="1" ht="15" customHeight="1">
      <c r="B1419" s="43"/>
      <c r="O1419" s="47"/>
    </row>
    <row r="1420" spans="2:15" s="25" customFormat="1" ht="15" customHeight="1">
      <c r="B1420" s="43"/>
      <c r="O1420" s="47"/>
    </row>
    <row r="1421" spans="2:15" s="25" customFormat="1" ht="15" customHeight="1">
      <c r="B1421" s="43"/>
      <c r="O1421" s="47"/>
    </row>
    <row r="1422" spans="2:15" s="25" customFormat="1" ht="15" customHeight="1">
      <c r="B1422" s="43"/>
      <c r="O1422" s="47"/>
    </row>
    <row r="1423" spans="2:15" s="25" customFormat="1" ht="15" customHeight="1">
      <c r="B1423" s="43"/>
      <c r="O1423" s="47"/>
    </row>
    <row r="1424" spans="2:15" s="25" customFormat="1" ht="15" customHeight="1">
      <c r="B1424" s="43"/>
      <c r="O1424" s="47"/>
    </row>
    <row r="1425" spans="2:15" s="25" customFormat="1" ht="15" customHeight="1">
      <c r="B1425" s="43"/>
      <c r="O1425" s="47"/>
    </row>
    <row r="1426" spans="2:15" s="25" customFormat="1" ht="15" customHeight="1">
      <c r="B1426" s="43"/>
      <c r="O1426" s="47"/>
    </row>
    <row r="1427" spans="2:15" s="25" customFormat="1" ht="15" customHeight="1">
      <c r="B1427" s="43"/>
      <c r="O1427" s="47"/>
    </row>
    <row r="1428" spans="2:15" s="25" customFormat="1" ht="15" customHeight="1">
      <c r="B1428" s="43"/>
      <c r="O1428" s="47"/>
    </row>
    <row r="1429" spans="2:15" s="25" customFormat="1" ht="15" customHeight="1">
      <c r="B1429" s="43"/>
      <c r="O1429" s="47"/>
    </row>
    <row r="1430" spans="2:15" s="25" customFormat="1" ht="15" customHeight="1">
      <c r="B1430" s="43"/>
      <c r="O1430" s="47"/>
    </row>
    <row r="1431" spans="2:15" s="25" customFormat="1" ht="15" customHeight="1">
      <c r="B1431" s="43"/>
      <c r="O1431" s="47"/>
    </row>
    <row r="1432" spans="2:15" s="25" customFormat="1" ht="15" customHeight="1">
      <c r="B1432" s="43"/>
      <c r="O1432" s="47"/>
    </row>
    <row r="1433" spans="2:15" s="25" customFormat="1" ht="15" customHeight="1">
      <c r="B1433" s="43"/>
      <c r="O1433" s="47"/>
    </row>
    <row r="1434" spans="2:15" s="25" customFormat="1" ht="15" customHeight="1">
      <c r="B1434" s="43"/>
      <c r="O1434" s="47"/>
    </row>
    <row r="1435" spans="2:15" s="25" customFormat="1" ht="15" customHeight="1">
      <c r="B1435" s="43"/>
      <c r="O1435" s="47"/>
    </row>
    <row r="1436" spans="2:15" s="25" customFormat="1" ht="15" customHeight="1">
      <c r="B1436" s="43"/>
      <c r="O1436" s="47"/>
    </row>
    <row r="1437" spans="2:15" s="25" customFormat="1" ht="15" customHeight="1">
      <c r="B1437" s="43"/>
      <c r="O1437" s="47"/>
    </row>
    <row r="1438" spans="2:15" s="25" customFormat="1" ht="15" customHeight="1">
      <c r="B1438" s="43"/>
      <c r="O1438" s="47"/>
    </row>
    <row r="1439" spans="2:15" s="25" customFormat="1" ht="15" customHeight="1">
      <c r="B1439" s="43"/>
      <c r="O1439" s="47"/>
    </row>
    <row r="1440" spans="2:15" s="25" customFormat="1" ht="15" customHeight="1">
      <c r="B1440" s="43"/>
      <c r="O1440" s="47"/>
    </row>
    <row r="1441" spans="2:15" s="25" customFormat="1" ht="15" customHeight="1">
      <c r="B1441" s="43"/>
      <c r="O1441" s="47"/>
    </row>
    <row r="1442" spans="2:15" s="25" customFormat="1" ht="15" customHeight="1">
      <c r="B1442" s="43"/>
      <c r="O1442" s="47"/>
    </row>
    <row r="1443" spans="2:15" s="25" customFormat="1" ht="15" customHeight="1">
      <c r="B1443" s="43"/>
      <c r="O1443" s="47"/>
    </row>
    <row r="1444" spans="2:15" s="25" customFormat="1" ht="15" customHeight="1">
      <c r="B1444" s="43"/>
      <c r="O1444" s="47"/>
    </row>
    <row r="1445" spans="2:15" s="25" customFormat="1" ht="15" customHeight="1">
      <c r="B1445" s="43"/>
      <c r="O1445" s="47"/>
    </row>
    <row r="1446" spans="2:15" s="25" customFormat="1" ht="15" customHeight="1">
      <c r="B1446" s="43"/>
      <c r="O1446" s="47"/>
    </row>
    <row r="1447" spans="2:15" s="25" customFormat="1" ht="15" customHeight="1">
      <c r="B1447" s="43"/>
      <c r="O1447" s="47"/>
    </row>
    <row r="1448" spans="2:15" s="25" customFormat="1" ht="15" customHeight="1">
      <c r="B1448" s="43"/>
      <c r="O1448" s="47"/>
    </row>
    <row r="1449" spans="2:15" s="25" customFormat="1" ht="15" customHeight="1">
      <c r="B1449" s="43"/>
      <c r="O1449" s="47"/>
    </row>
    <row r="1450" spans="2:15" s="25" customFormat="1" ht="15" customHeight="1">
      <c r="B1450" s="43"/>
      <c r="O1450" s="47"/>
    </row>
    <row r="1451" spans="2:15" s="25" customFormat="1" ht="15" customHeight="1">
      <c r="B1451" s="43"/>
      <c r="O1451" s="47"/>
    </row>
    <row r="1452" spans="2:15" s="25" customFormat="1" ht="15" customHeight="1">
      <c r="B1452" s="43"/>
      <c r="O1452" s="47"/>
    </row>
    <row r="1453" spans="2:15" s="25" customFormat="1" ht="15" customHeight="1">
      <c r="B1453" s="43"/>
      <c r="O1453" s="47"/>
    </row>
    <row r="1454" spans="2:15" s="25" customFormat="1" ht="15" customHeight="1">
      <c r="B1454" s="43"/>
      <c r="O1454" s="47"/>
    </row>
    <row r="1455" spans="2:15" s="25" customFormat="1" ht="15" customHeight="1">
      <c r="B1455" s="43"/>
      <c r="O1455" s="47"/>
    </row>
    <row r="1456" spans="2:15" s="25" customFormat="1" ht="15" customHeight="1">
      <c r="B1456" s="43"/>
      <c r="O1456" s="47"/>
    </row>
    <row r="1457" spans="2:15" s="25" customFormat="1" ht="15" customHeight="1">
      <c r="B1457" s="43"/>
      <c r="O1457" s="47"/>
    </row>
    <row r="1458" spans="2:15" s="25" customFormat="1" ht="15" customHeight="1">
      <c r="B1458" s="43"/>
      <c r="O1458" s="47"/>
    </row>
    <row r="1459" spans="2:15" s="25" customFormat="1" ht="15" customHeight="1">
      <c r="B1459" s="43"/>
      <c r="O1459" s="47"/>
    </row>
    <row r="1460" spans="2:15" s="25" customFormat="1" ht="15" customHeight="1">
      <c r="B1460" s="43"/>
      <c r="O1460" s="47"/>
    </row>
    <row r="1461" spans="2:15" s="25" customFormat="1" ht="15" customHeight="1">
      <c r="B1461" s="43"/>
      <c r="O1461" s="47"/>
    </row>
    <row r="1462" spans="2:15" s="25" customFormat="1" ht="15" customHeight="1">
      <c r="B1462" s="43"/>
      <c r="O1462" s="47"/>
    </row>
    <row r="1463" spans="2:15" s="25" customFormat="1" ht="15" customHeight="1">
      <c r="B1463" s="43"/>
      <c r="O1463" s="47"/>
    </row>
    <row r="1464" spans="2:15" s="25" customFormat="1" ht="15" customHeight="1">
      <c r="B1464" s="43"/>
      <c r="O1464" s="47"/>
    </row>
    <row r="1465" spans="2:15" s="25" customFormat="1" ht="15" customHeight="1">
      <c r="B1465" s="43"/>
      <c r="O1465" s="47"/>
    </row>
    <row r="1466" spans="2:15" s="25" customFormat="1" ht="15" customHeight="1">
      <c r="B1466" s="43"/>
      <c r="O1466" s="47"/>
    </row>
    <row r="1467" spans="2:15" s="25" customFormat="1" ht="15" customHeight="1">
      <c r="B1467" s="43"/>
      <c r="O1467" s="47"/>
    </row>
    <row r="1468" spans="2:15" s="25" customFormat="1" ht="15" customHeight="1">
      <c r="B1468" s="43"/>
      <c r="O1468" s="47"/>
    </row>
    <row r="1469" spans="2:15" s="25" customFormat="1" ht="15" customHeight="1">
      <c r="B1469" s="43"/>
      <c r="O1469" s="47"/>
    </row>
    <row r="1470" spans="2:15" s="25" customFormat="1" ht="15" customHeight="1">
      <c r="B1470" s="43"/>
      <c r="O1470" s="47"/>
    </row>
    <row r="1471" spans="2:15" s="25" customFormat="1" ht="15" customHeight="1">
      <c r="B1471" s="43"/>
      <c r="O1471" s="47"/>
    </row>
    <row r="1472" spans="2:15" s="25" customFormat="1" ht="15" customHeight="1">
      <c r="B1472" s="43"/>
      <c r="O1472" s="47"/>
    </row>
    <row r="1473" spans="2:15" s="25" customFormat="1" ht="15" customHeight="1">
      <c r="B1473" s="43"/>
      <c r="O1473" s="47"/>
    </row>
    <row r="1474" spans="2:15" s="25" customFormat="1" ht="15" customHeight="1">
      <c r="B1474" s="43"/>
      <c r="O1474" s="47"/>
    </row>
    <row r="1475" spans="2:15" s="25" customFormat="1" ht="15" customHeight="1">
      <c r="B1475" s="43"/>
      <c r="O1475" s="47"/>
    </row>
    <row r="1476" spans="2:15" s="25" customFormat="1" ht="15" customHeight="1">
      <c r="B1476" s="43"/>
      <c r="O1476" s="47"/>
    </row>
    <row r="1477" spans="2:15" s="25" customFormat="1" ht="15" customHeight="1">
      <c r="B1477" s="43"/>
      <c r="O1477" s="47"/>
    </row>
    <row r="1478" spans="2:15" s="25" customFormat="1" ht="15" customHeight="1">
      <c r="B1478" s="43"/>
      <c r="O1478" s="47"/>
    </row>
    <row r="1479" spans="2:15" s="25" customFormat="1" ht="15" customHeight="1">
      <c r="B1479" s="43"/>
      <c r="O1479" s="47"/>
    </row>
    <row r="1480" spans="2:15" s="25" customFormat="1" ht="15" customHeight="1">
      <c r="B1480" s="43"/>
      <c r="O1480" s="47"/>
    </row>
    <row r="1481" spans="2:15" s="25" customFormat="1" ht="15" customHeight="1">
      <c r="B1481" s="43"/>
      <c r="O1481" s="47"/>
    </row>
    <row r="1482" spans="2:15" s="25" customFormat="1" ht="15" customHeight="1">
      <c r="B1482" s="43"/>
      <c r="O1482" s="47"/>
    </row>
    <row r="1483" spans="2:15" s="25" customFormat="1" ht="15" customHeight="1">
      <c r="B1483" s="43"/>
      <c r="O1483" s="47"/>
    </row>
    <row r="1484" spans="2:15" s="25" customFormat="1" ht="15" customHeight="1">
      <c r="B1484" s="43"/>
      <c r="O1484" s="47"/>
    </row>
    <row r="1485" spans="2:15" s="25" customFormat="1" ht="15" customHeight="1">
      <c r="B1485" s="43"/>
      <c r="O1485" s="47"/>
    </row>
    <row r="1486" spans="2:15" s="25" customFormat="1" ht="15" customHeight="1">
      <c r="B1486" s="43"/>
      <c r="O1486" s="47"/>
    </row>
    <row r="1487" spans="2:15" s="25" customFormat="1" ht="15" customHeight="1">
      <c r="B1487" s="43"/>
      <c r="O1487" s="47"/>
    </row>
    <row r="1488" spans="2:15" s="25" customFormat="1" ht="15" customHeight="1">
      <c r="B1488" s="43"/>
      <c r="O1488" s="47"/>
    </row>
    <row r="1489" spans="2:15" s="25" customFormat="1" ht="15" customHeight="1">
      <c r="B1489" s="43"/>
      <c r="O1489" s="47"/>
    </row>
    <row r="1490" spans="2:15" s="25" customFormat="1" ht="15" customHeight="1">
      <c r="B1490" s="43"/>
      <c r="O1490" s="47"/>
    </row>
    <row r="1491" spans="2:15" s="25" customFormat="1" ht="15" customHeight="1">
      <c r="B1491" s="43"/>
      <c r="O1491" s="47"/>
    </row>
    <row r="1492" spans="2:15" s="25" customFormat="1" ht="15" customHeight="1">
      <c r="B1492" s="43"/>
      <c r="O1492" s="47"/>
    </row>
    <row r="1493" spans="2:15" s="25" customFormat="1" ht="15" customHeight="1">
      <c r="B1493" s="43"/>
      <c r="O1493" s="47"/>
    </row>
    <row r="1494" spans="2:15" s="25" customFormat="1" ht="15" customHeight="1">
      <c r="B1494" s="43"/>
      <c r="O1494" s="47"/>
    </row>
    <row r="1495" spans="2:15" s="25" customFormat="1" ht="15" customHeight="1">
      <c r="B1495" s="43"/>
      <c r="O1495" s="47"/>
    </row>
    <row r="1496" spans="2:15" s="25" customFormat="1" ht="15" customHeight="1">
      <c r="B1496" s="43"/>
      <c r="O1496" s="47"/>
    </row>
    <row r="1497" spans="2:15" s="25" customFormat="1" ht="15" customHeight="1">
      <c r="B1497" s="43"/>
      <c r="O1497" s="47"/>
    </row>
    <row r="1498" spans="2:15" s="25" customFormat="1" ht="15" customHeight="1">
      <c r="B1498" s="43"/>
      <c r="O1498" s="47"/>
    </row>
    <row r="1499" spans="2:15" s="25" customFormat="1" ht="15" customHeight="1">
      <c r="B1499" s="43"/>
      <c r="O1499" s="47"/>
    </row>
    <row r="1500" spans="2:15" s="25" customFormat="1" ht="15" customHeight="1">
      <c r="B1500" s="43"/>
      <c r="O1500" s="47"/>
    </row>
    <row r="1501" spans="2:15" s="25" customFormat="1" ht="15" customHeight="1">
      <c r="B1501" s="43"/>
      <c r="O1501" s="47"/>
    </row>
    <row r="1502" spans="2:15" s="25" customFormat="1" ht="15" customHeight="1">
      <c r="B1502" s="43"/>
      <c r="O1502" s="47"/>
    </row>
    <row r="1503" spans="2:15" s="25" customFormat="1" ht="15" customHeight="1">
      <c r="B1503" s="43"/>
      <c r="O1503" s="47"/>
    </row>
    <row r="1504" spans="2:15" s="25" customFormat="1" ht="15" customHeight="1">
      <c r="B1504" s="43"/>
      <c r="O1504" s="47"/>
    </row>
    <row r="1505" spans="2:15" s="25" customFormat="1" ht="15" customHeight="1">
      <c r="B1505" s="43"/>
      <c r="O1505" s="47"/>
    </row>
    <row r="1506" spans="2:15" s="25" customFormat="1" ht="15" customHeight="1">
      <c r="B1506" s="43"/>
      <c r="O1506" s="47"/>
    </row>
    <row r="1507" spans="2:15" s="25" customFormat="1" ht="15" customHeight="1">
      <c r="B1507" s="43"/>
      <c r="O1507" s="47"/>
    </row>
    <row r="1508" spans="2:15" s="25" customFormat="1" ht="15" customHeight="1">
      <c r="B1508" s="43"/>
      <c r="O1508" s="47"/>
    </row>
    <row r="1509" spans="2:15" s="25" customFormat="1" ht="15" customHeight="1">
      <c r="B1509" s="43"/>
      <c r="O1509" s="47"/>
    </row>
    <row r="1510" spans="2:15" s="25" customFormat="1" ht="15" customHeight="1">
      <c r="B1510" s="43"/>
      <c r="O1510" s="47"/>
    </row>
    <row r="1511" spans="2:15" s="25" customFormat="1" ht="15" customHeight="1">
      <c r="B1511" s="43"/>
      <c r="O1511" s="47"/>
    </row>
    <row r="1512" spans="2:15" s="25" customFormat="1" ht="15" customHeight="1">
      <c r="B1512" s="43"/>
      <c r="O1512" s="47"/>
    </row>
    <row r="1513" spans="2:15" s="25" customFormat="1" ht="15" customHeight="1">
      <c r="B1513" s="43"/>
      <c r="O1513" s="47"/>
    </row>
    <row r="1514" spans="2:15" s="25" customFormat="1" ht="15" customHeight="1">
      <c r="B1514" s="43"/>
      <c r="O1514" s="47"/>
    </row>
    <row r="1515" spans="2:15" s="25" customFormat="1" ht="15" customHeight="1">
      <c r="B1515" s="43"/>
      <c r="O1515" s="47"/>
    </row>
    <row r="1516" spans="2:15" s="25" customFormat="1" ht="15" customHeight="1">
      <c r="B1516" s="43"/>
      <c r="O1516" s="47"/>
    </row>
    <row r="1517" spans="2:15" s="25" customFormat="1" ht="15" customHeight="1">
      <c r="B1517" s="43"/>
      <c r="O1517" s="47"/>
    </row>
    <row r="1518" spans="2:15" s="25" customFormat="1" ht="15" customHeight="1">
      <c r="B1518" s="43"/>
      <c r="O1518" s="47"/>
    </row>
    <row r="1519" spans="2:15" s="25" customFormat="1" ht="15" customHeight="1">
      <c r="B1519" s="43"/>
      <c r="O1519" s="47"/>
    </row>
    <row r="1520" spans="2:15" s="25" customFormat="1" ht="15" customHeight="1">
      <c r="B1520" s="43"/>
      <c r="O1520" s="47"/>
    </row>
    <row r="1521" spans="2:15" s="25" customFormat="1" ht="15" customHeight="1">
      <c r="B1521" s="43"/>
      <c r="O1521" s="47"/>
    </row>
    <row r="1522" spans="2:15" s="25" customFormat="1" ht="15" customHeight="1">
      <c r="B1522" s="43"/>
      <c r="O1522" s="47"/>
    </row>
    <row r="1523" spans="2:15" s="25" customFormat="1" ht="15" customHeight="1">
      <c r="B1523" s="43"/>
      <c r="O1523" s="47"/>
    </row>
    <row r="1524" spans="2:15" s="25" customFormat="1" ht="15" customHeight="1">
      <c r="B1524" s="43"/>
      <c r="O1524" s="47"/>
    </row>
    <row r="1525" spans="2:15" s="25" customFormat="1" ht="15" customHeight="1">
      <c r="B1525" s="43"/>
      <c r="O1525" s="47"/>
    </row>
    <row r="1526" spans="2:15" s="25" customFormat="1" ht="15" customHeight="1">
      <c r="B1526" s="43"/>
      <c r="O1526" s="47"/>
    </row>
    <row r="1527" spans="2:15" s="25" customFormat="1" ht="15" customHeight="1">
      <c r="B1527" s="43"/>
      <c r="O1527" s="47"/>
    </row>
    <row r="1528" spans="2:15" s="25" customFormat="1" ht="15" customHeight="1">
      <c r="B1528" s="43"/>
      <c r="O1528" s="47"/>
    </row>
    <row r="1529" spans="2:15" s="25" customFormat="1" ht="15" customHeight="1">
      <c r="B1529" s="43"/>
      <c r="O1529" s="47"/>
    </row>
    <row r="1530" spans="2:15" s="25" customFormat="1" ht="15" customHeight="1">
      <c r="B1530" s="43"/>
      <c r="O1530" s="47"/>
    </row>
    <row r="1531" spans="2:15" s="25" customFormat="1" ht="15" customHeight="1">
      <c r="B1531" s="43"/>
      <c r="O1531" s="47"/>
    </row>
    <row r="1532" spans="2:15" s="25" customFormat="1" ht="15" customHeight="1">
      <c r="B1532" s="43"/>
      <c r="O1532" s="47"/>
    </row>
    <row r="1533" spans="2:15" s="25" customFormat="1" ht="15" customHeight="1">
      <c r="B1533" s="43"/>
      <c r="O1533" s="47"/>
    </row>
    <row r="1534" spans="2:15" s="25" customFormat="1" ht="15" customHeight="1">
      <c r="B1534" s="43"/>
      <c r="O1534" s="47"/>
    </row>
    <row r="1535" spans="2:15" s="25" customFormat="1" ht="15" customHeight="1">
      <c r="B1535" s="43"/>
      <c r="O1535" s="47"/>
    </row>
    <row r="1536" spans="2:15" s="25" customFormat="1" ht="15" customHeight="1">
      <c r="B1536" s="43"/>
      <c r="O1536" s="47"/>
    </row>
    <row r="1537" spans="2:15" s="25" customFormat="1" ht="15" customHeight="1">
      <c r="B1537" s="43"/>
      <c r="O1537" s="47"/>
    </row>
    <row r="1538" spans="2:15" s="25" customFormat="1" ht="15" customHeight="1">
      <c r="B1538" s="43"/>
      <c r="O1538" s="47"/>
    </row>
    <row r="1539" spans="2:15" s="25" customFormat="1" ht="15" customHeight="1">
      <c r="B1539" s="43"/>
      <c r="O1539" s="47"/>
    </row>
    <row r="1540" spans="2:15" s="25" customFormat="1" ht="15" customHeight="1">
      <c r="B1540" s="43"/>
      <c r="O1540" s="47"/>
    </row>
    <row r="1541" spans="2:15" s="25" customFormat="1" ht="15" customHeight="1">
      <c r="B1541" s="43"/>
      <c r="O1541" s="47"/>
    </row>
    <row r="1542" spans="2:15" s="25" customFormat="1" ht="15" customHeight="1">
      <c r="B1542" s="43"/>
      <c r="O1542" s="47"/>
    </row>
    <row r="1543" spans="2:15" s="25" customFormat="1" ht="15" customHeight="1">
      <c r="B1543" s="43"/>
      <c r="O1543" s="47"/>
    </row>
    <row r="1544" spans="2:15" s="25" customFormat="1" ht="15" customHeight="1">
      <c r="B1544" s="43"/>
      <c r="O1544" s="47"/>
    </row>
    <row r="1545" spans="2:15" s="25" customFormat="1" ht="15" customHeight="1">
      <c r="B1545" s="43"/>
      <c r="O1545" s="47"/>
    </row>
    <row r="1546" spans="2:15" s="25" customFormat="1" ht="15" customHeight="1">
      <c r="B1546" s="43"/>
      <c r="O1546" s="47"/>
    </row>
    <row r="1547" spans="2:15" s="25" customFormat="1" ht="15" customHeight="1">
      <c r="B1547" s="43"/>
      <c r="O1547" s="47"/>
    </row>
    <row r="1548" spans="2:15" s="25" customFormat="1" ht="15" customHeight="1">
      <c r="B1548" s="43"/>
      <c r="O1548" s="47"/>
    </row>
    <row r="1549" spans="2:15" s="25" customFormat="1" ht="15" customHeight="1">
      <c r="B1549" s="43"/>
      <c r="O1549" s="47"/>
    </row>
    <row r="1550" spans="2:15" s="25" customFormat="1" ht="15" customHeight="1">
      <c r="B1550" s="43"/>
      <c r="O1550" s="47"/>
    </row>
    <row r="1551" spans="2:15" s="25" customFormat="1" ht="15" customHeight="1">
      <c r="B1551" s="43"/>
      <c r="O1551" s="47"/>
    </row>
    <row r="1552" spans="2:15" s="25" customFormat="1" ht="15" customHeight="1">
      <c r="B1552" s="43"/>
      <c r="O1552" s="47"/>
    </row>
    <row r="1553" spans="2:15" s="25" customFormat="1" ht="15" customHeight="1">
      <c r="B1553" s="43"/>
      <c r="O1553" s="47"/>
    </row>
    <row r="1554" spans="2:15" s="25" customFormat="1" ht="15" customHeight="1">
      <c r="B1554" s="43"/>
      <c r="O1554" s="47"/>
    </row>
    <row r="1555" spans="2:15" s="25" customFormat="1" ht="15" customHeight="1">
      <c r="B1555" s="43"/>
      <c r="O1555" s="47"/>
    </row>
    <row r="1556" spans="2:15" s="25" customFormat="1" ht="15" customHeight="1">
      <c r="B1556" s="43"/>
      <c r="O1556" s="47"/>
    </row>
    <row r="1557" spans="2:15" s="25" customFormat="1" ht="15" customHeight="1">
      <c r="B1557" s="43"/>
      <c r="O1557" s="47"/>
    </row>
    <row r="1558" spans="2:15" s="25" customFormat="1" ht="15" customHeight="1">
      <c r="B1558" s="43"/>
      <c r="O1558" s="47"/>
    </row>
    <row r="1559" spans="2:15" s="25" customFormat="1" ht="15" customHeight="1">
      <c r="B1559" s="43"/>
      <c r="O1559" s="47"/>
    </row>
    <row r="1560" spans="2:15" s="25" customFormat="1" ht="15" customHeight="1">
      <c r="B1560" s="43"/>
      <c r="O1560" s="47"/>
    </row>
    <row r="1561" spans="2:15" s="25" customFormat="1" ht="15" customHeight="1">
      <c r="B1561" s="43"/>
      <c r="O1561" s="47"/>
    </row>
    <row r="1562" spans="2:15" s="25" customFormat="1" ht="15" customHeight="1">
      <c r="B1562" s="43"/>
      <c r="O1562" s="47"/>
    </row>
    <row r="1563" spans="2:15" s="25" customFormat="1" ht="15" customHeight="1">
      <c r="B1563" s="43"/>
      <c r="O1563" s="47"/>
    </row>
    <row r="1564" spans="2:15" s="25" customFormat="1" ht="15" customHeight="1">
      <c r="B1564" s="43"/>
      <c r="O1564" s="47"/>
    </row>
    <row r="1565" spans="2:15" s="25" customFormat="1" ht="15" customHeight="1">
      <c r="B1565" s="43"/>
      <c r="O1565" s="47"/>
    </row>
    <row r="1566" spans="2:15" s="25" customFormat="1" ht="15" customHeight="1">
      <c r="B1566" s="43"/>
      <c r="O1566" s="47"/>
    </row>
    <row r="1567" spans="2:15" s="25" customFormat="1" ht="15" customHeight="1">
      <c r="B1567" s="43"/>
      <c r="O1567" s="47"/>
    </row>
    <row r="1568" spans="2:15" s="25" customFormat="1" ht="15" customHeight="1">
      <c r="B1568" s="43"/>
      <c r="O1568" s="47"/>
    </row>
    <row r="1569" spans="2:15" s="25" customFormat="1" ht="15" customHeight="1">
      <c r="B1569" s="43"/>
      <c r="O1569" s="47"/>
    </row>
    <row r="1570" spans="2:15" s="25" customFormat="1" ht="15" customHeight="1">
      <c r="B1570" s="43"/>
      <c r="O1570" s="47"/>
    </row>
    <row r="1571" spans="2:15" s="25" customFormat="1" ht="15" customHeight="1">
      <c r="B1571" s="43"/>
      <c r="O1571" s="47"/>
    </row>
    <row r="1572" spans="2:15" s="25" customFormat="1" ht="15" customHeight="1">
      <c r="B1572" s="43"/>
      <c r="O1572" s="47"/>
    </row>
    <row r="1573" spans="2:15" s="25" customFormat="1" ht="15" customHeight="1">
      <c r="B1573" s="43"/>
      <c r="O1573" s="47"/>
    </row>
    <row r="1574" spans="2:15" s="25" customFormat="1" ht="15" customHeight="1">
      <c r="B1574" s="43"/>
      <c r="O1574" s="47"/>
    </row>
    <row r="1575" spans="2:15" s="25" customFormat="1" ht="15" customHeight="1">
      <c r="B1575" s="43"/>
      <c r="O1575" s="47"/>
    </row>
    <row r="1576" spans="2:15" s="25" customFormat="1" ht="15" customHeight="1">
      <c r="B1576" s="43"/>
      <c r="O1576" s="47"/>
    </row>
    <row r="1577" spans="2:15" s="25" customFormat="1" ht="15" customHeight="1">
      <c r="B1577" s="43"/>
      <c r="O1577" s="47"/>
    </row>
    <row r="1578" spans="2:15" s="25" customFormat="1" ht="15" customHeight="1">
      <c r="B1578" s="43"/>
      <c r="O1578" s="47"/>
    </row>
    <row r="1579" spans="2:15" s="25" customFormat="1" ht="15" customHeight="1">
      <c r="B1579" s="43"/>
      <c r="O1579" s="47"/>
    </row>
    <row r="1580" spans="2:15" s="25" customFormat="1" ht="15" customHeight="1">
      <c r="B1580" s="43"/>
      <c r="O1580" s="47"/>
    </row>
    <row r="1581" spans="2:15" s="25" customFormat="1" ht="15" customHeight="1">
      <c r="B1581" s="43"/>
      <c r="O1581" s="47"/>
    </row>
    <row r="1582" spans="2:15" s="25" customFormat="1" ht="15" customHeight="1">
      <c r="B1582" s="43"/>
      <c r="O1582" s="47"/>
    </row>
    <row r="1583" spans="2:15" s="25" customFormat="1" ht="15" customHeight="1">
      <c r="B1583" s="43"/>
      <c r="O1583" s="47"/>
    </row>
    <row r="1584" spans="2:15" s="25" customFormat="1" ht="15" customHeight="1">
      <c r="B1584" s="43"/>
      <c r="O1584" s="47"/>
    </row>
    <row r="1585" spans="2:15" s="25" customFormat="1" ht="15" customHeight="1">
      <c r="B1585" s="43"/>
      <c r="O1585" s="47"/>
    </row>
    <row r="1586" spans="2:15" s="25" customFormat="1" ht="15" customHeight="1">
      <c r="B1586" s="43"/>
      <c r="O1586" s="47"/>
    </row>
    <row r="1587" spans="2:15" s="25" customFormat="1" ht="15" customHeight="1">
      <c r="B1587" s="43"/>
      <c r="O1587" s="47"/>
    </row>
    <row r="1588" spans="2:15" s="25" customFormat="1" ht="15" customHeight="1">
      <c r="B1588" s="43"/>
      <c r="O1588" s="47"/>
    </row>
    <row r="1589" spans="2:15" s="25" customFormat="1" ht="15" customHeight="1">
      <c r="B1589" s="43"/>
      <c r="O1589" s="47"/>
    </row>
    <row r="1590" spans="2:15" s="25" customFormat="1" ht="15" customHeight="1">
      <c r="B1590" s="43"/>
      <c r="O1590" s="47"/>
    </row>
    <row r="1591" spans="2:15" s="25" customFormat="1" ht="15" customHeight="1">
      <c r="B1591" s="43"/>
      <c r="O1591" s="47"/>
    </row>
    <row r="1592" spans="2:15" s="25" customFormat="1" ht="15" customHeight="1">
      <c r="B1592" s="43"/>
      <c r="O1592" s="47"/>
    </row>
    <row r="1593" spans="2:15" s="25" customFormat="1" ht="15" customHeight="1">
      <c r="B1593" s="43"/>
      <c r="O1593" s="47"/>
    </row>
    <row r="1594" spans="2:15" s="25" customFormat="1" ht="15" customHeight="1">
      <c r="B1594" s="43"/>
      <c r="O1594" s="47"/>
    </row>
    <row r="1595" spans="2:15" s="25" customFormat="1" ht="15" customHeight="1">
      <c r="B1595" s="43"/>
      <c r="O1595" s="47"/>
    </row>
    <row r="1596" spans="2:15" s="25" customFormat="1" ht="15" customHeight="1">
      <c r="B1596" s="43"/>
      <c r="O1596" s="47"/>
    </row>
    <row r="1597" spans="2:15" s="25" customFormat="1" ht="15" customHeight="1">
      <c r="B1597" s="43"/>
      <c r="O1597" s="47"/>
    </row>
    <row r="1598" spans="2:15" s="25" customFormat="1" ht="15" customHeight="1">
      <c r="B1598" s="43"/>
      <c r="O1598" s="47"/>
    </row>
    <row r="1599" spans="2:15" s="25" customFormat="1" ht="15" customHeight="1">
      <c r="B1599" s="43"/>
      <c r="O1599" s="47"/>
    </row>
    <row r="1600" spans="2:15" s="25" customFormat="1" ht="15" customHeight="1">
      <c r="B1600" s="43"/>
      <c r="O1600" s="47"/>
    </row>
    <row r="1601" spans="2:15" s="25" customFormat="1" ht="15" customHeight="1">
      <c r="B1601" s="43"/>
      <c r="O1601" s="47"/>
    </row>
    <row r="1602" spans="2:15" s="25" customFormat="1" ht="15" customHeight="1">
      <c r="B1602" s="43"/>
      <c r="O1602" s="47"/>
    </row>
    <row r="1603" spans="2:15" s="25" customFormat="1" ht="15" customHeight="1">
      <c r="B1603" s="43"/>
      <c r="O1603" s="47"/>
    </row>
    <row r="1604" spans="2:15" s="25" customFormat="1" ht="15" customHeight="1">
      <c r="B1604" s="43"/>
      <c r="O1604" s="47"/>
    </row>
    <row r="1605" spans="2:15" s="25" customFormat="1" ht="15" customHeight="1">
      <c r="B1605" s="43"/>
      <c r="O1605" s="47"/>
    </row>
    <row r="1606" spans="2:15" s="25" customFormat="1" ht="15" customHeight="1">
      <c r="B1606" s="43"/>
      <c r="O1606" s="47"/>
    </row>
    <row r="1607" spans="2:15" s="25" customFormat="1" ht="15" customHeight="1">
      <c r="B1607" s="43"/>
      <c r="O1607" s="47"/>
    </row>
    <row r="1608" spans="2:15" s="25" customFormat="1" ht="15" customHeight="1">
      <c r="B1608" s="43"/>
      <c r="O1608" s="47"/>
    </row>
    <row r="1609" spans="2:15" s="25" customFormat="1" ht="15" customHeight="1">
      <c r="B1609" s="43"/>
      <c r="O1609" s="47"/>
    </row>
    <row r="1610" spans="2:15" s="25" customFormat="1" ht="15" customHeight="1">
      <c r="B1610" s="43"/>
      <c r="O1610" s="47"/>
    </row>
    <row r="1611" spans="2:15" s="25" customFormat="1" ht="15" customHeight="1">
      <c r="B1611" s="43"/>
      <c r="O1611" s="47"/>
    </row>
    <row r="1612" spans="2:15" s="25" customFormat="1" ht="15" customHeight="1">
      <c r="B1612" s="43"/>
      <c r="O1612" s="47"/>
    </row>
    <row r="1613" spans="2:15" s="25" customFormat="1" ht="15" customHeight="1">
      <c r="B1613" s="43"/>
      <c r="O1613" s="47"/>
    </row>
    <row r="1614" spans="2:15" s="25" customFormat="1" ht="15" customHeight="1">
      <c r="B1614" s="43"/>
      <c r="O1614" s="47"/>
    </row>
    <row r="1615" spans="2:15" s="25" customFormat="1" ht="15" customHeight="1">
      <c r="B1615" s="43"/>
      <c r="O1615" s="47"/>
    </row>
    <row r="1616" spans="2:15" s="25" customFormat="1" ht="15" customHeight="1">
      <c r="B1616" s="43"/>
      <c r="O1616" s="47"/>
    </row>
    <row r="1617" spans="2:15" s="25" customFormat="1" ht="15" customHeight="1">
      <c r="B1617" s="43"/>
      <c r="O1617" s="47"/>
    </row>
    <row r="1618" spans="2:15" s="25" customFormat="1" ht="15" customHeight="1">
      <c r="B1618" s="43"/>
      <c r="O1618" s="47"/>
    </row>
    <row r="1619" spans="2:15" s="25" customFormat="1" ht="15" customHeight="1">
      <c r="B1619" s="43"/>
      <c r="O1619" s="47"/>
    </row>
    <row r="1620" spans="2:15" s="25" customFormat="1" ht="15" customHeight="1">
      <c r="B1620" s="43"/>
      <c r="O1620" s="47"/>
    </row>
    <row r="1621" spans="2:15" s="25" customFormat="1" ht="15" customHeight="1">
      <c r="B1621" s="43"/>
      <c r="O1621" s="47"/>
    </row>
    <row r="1622" spans="2:15" s="25" customFormat="1" ht="15" customHeight="1">
      <c r="B1622" s="43"/>
      <c r="O1622" s="47"/>
    </row>
    <row r="1623" spans="2:15" s="25" customFormat="1" ht="15" customHeight="1">
      <c r="B1623" s="43"/>
      <c r="O1623" s="47"/>
    </row>
    <row r="1624" spans="2:15" s="25" customFormat="1" ht="15" customHeight="1">
      <c r="B1624" s="43"/>
      <c r="O1624" s="47"/>
    </row>
    <row r="1625" spans="2:15" s="25" customFormat="1" ht="15" customHeight="1">
      <c r="B1625" s="43"/>
      <c r="O1625" s="47"/>
    </row>
    <row r="1626" spans="2:15" s="25" customFormat="1" ht="15" customHeight="1">
      <c r="B1626" s="43"/>
      <c r="O1626" s="47"/>
    </row>
    <row r="1627" spans="2:15" s="25" customFormat="1" ht="15" customHeight="1">
      <c r="B1627" s="43"/>
      <c r="O1627" s="47"/>
    </row>
    <row r="1628" spans="2:15" s="25" customFormat="1" ht="15" customHeight="1">
      <c r="B1628" s="43"/>
      <c r="O1628" s="47"/>
    </row>
    <row r="1629" spans="2:15" s="25" customFormat="1" ht="15" customHeight="1">
      <c r="B1629" s="43"/>
      <c r="O1629" s="47"/>
    </row>
    <row r="1630" spans="2:15" s="25" customFormat="1" ht="15" customHeight="1">
      <c r="B1630" s="43"/>
      <c r="O1630" s="47"/>
    </row>
    <row r="1631" spans="2:15" s="25" customFormat="1" ht="15" customHeight="1">
      <c r="B1631" s="43"/>
      <c r="O1631" s="47"/>
    </row>
    <row r="1632" spans="2:15" s="25" customFormat="1" ht="15" customHeight="1">
      <c r="B1632" s="43"/>
      <c r="O1632" s="47"/>
    </row>
    <row r="1633" spans="2:15" s="25" customFormat="1" ht="15" customHeight="1">
      <c r="B1633" s="43"/>
      <c r="O1633" s="47"/>
    </row>
    <row r="1634" spans="2:15" s="25" customFormat="1" ht="15" customHeight="1">
      <c r="B1634" s="43"/>
      <c r="O1634" s="47"/>
    </row>
    <row r="1635" spans="2:15" s="25" customFormat="1" ht="15" customHeight="1">
      <c r="B1635" s="43"/>
      <c r="O1635" s="47"/>
    </row>
    <row r="1636" spans="2:15" s="25" customFormat="1" ht="15" customHeight="1">
      <c r="B1636" s="43"/>
      <c r="O1636" s="47"/>
    </row>
    <row r="1637" spans="2:15" s="25" customFormat="1" ht="15" customHeight="1">
      <c r="B1637" s="43"/>
      <c r="O1637" s="47"/>
    </row>
    <row r="1638" spans="2:15" s="25" customFormat="1" ht="15" customHeight="1">
      <c r="B1638" s="43"/>
      <c r="O1638" s="47"/>
    </row>
    <row r="1639" spans="2:15" s="25" customFormat="1" ht="15" customHeight="1">
      <c r="B1639" s="43"/>
      <c r="O1639" s="47"/>
    </row>
    <row r="1640" spans="2:15" s="25" customFormat="1" ht="15" customHeight="1">
      <c r="B1640" s="43"/>
      <c r="O1640" s="47"/>
    </row>
    <row r="1641" spans="2:15" s="25" customFormat="1" ht="15" customHeight="1">
      <c r="B1641" s="43"/>
      <c r="O1641" s="47"/>
    </row>
    <row r="1642" spans="2:15" s="25" customFormat="1" ht="15" customHeight="1">
      <c r="B1642" s="43"/>
      <c r="O1642" s="47"/>
    </row>
    <row r="1643" spans="2:15" s="25" customFormat="1" ht="15" customHeight="1">
      <c r="B1643" s="43"/>
      <c r="O1643" s="47"/>
    </row>
    <row r="1644" spans="2:15" s="25" customFormat="1" ht="15" customHeight="1">
      <c r="B1644" s="43"/>
      <c r="O1644" s="47"/>
    </row>
    <row r="1645" spans="2:15" s="25" customFormat="1" ht="15" customHeight="1">
      <c r="B1645" s="43"/>
      <c r="O1645" s="47"/>
    </row>
    <row r="1646" spans="2:15" s="25" customFormat="1" ht="15" customHeight="1">
      <c r="B1646" s="43"/>
      <c r="O1646" s="47"/>
    </row>
    <row r="1647" spans="2:15" s="25" customFormat="1" ht="15" customHeight="1">
      <c r="B1647" s="43"/>
      <c r="O1647" s="47"/>
    </row>
    <row r="1648" spans="2:15" s="25" customFormat="1" ht="15" customHeight="1">
      <c r="B1648" s="43"/>
      <c r="O1648" s="47"/>
    </row>
    <row r="1649" spans="2:15" s="25" customFormat="1" ht="15" customHeight="1">
      <c r="B1649" s="43"/>
      <c r="O1649" s="47"/>
    </row>
    <row r="1650" spans="2:15" s="25" customFormat="1" ht="15" customHeight="1">
      <c r="B1650" s="43"/>
      <c r="O1650" s="47"/>
    </row>
    <row r="1651" spans="2:15" s="25" customFormat="1" ht="15" customHeight="1">
      <c r="B1651" s="43"/>
      <c r="O1651" s="47"/>
    </row>
    <row r="1652" spans="2:15" s="25" customFormat="1" ht="15" customHeight="1">
      <c r="B1652" s="43"/>
      <c r="O1652" s="47"/>
    </row>
    <row r="1653" spans="2:15" s="25" customFormat="1" ht="15" customHeight="1">
      <c r="B1653" s="43"/>
      <c r="O1653" s="47"/>
    </row>
    <row r="1654" spans="2:15" s="25" customFormat="1" ht="15" customHeight="1">
      <c r="B1654" s="43"/>
      <c r="O1654" s="47"/>
    </row>
    <row r="1655" spans="2:15" s="25" customFormat="1" ht="15" customHeight="1">
      <c r="B1655" s="43"/>
      <c r="O1655" s="47"/>
    </row>
    <row r="1656" spans="2:15" s="25" customFormat="1" ht="15" customHeight="1">
      <c r="B1656" s="43"/>
      <c r="O1656" s="47"/>
    </row>
    <row r="1657" spans="2:15" s="25" customFormat="1" ht="15" customHeight="1">
      <c r="B1657" s="43"/>
      <c r="O1657" s="47"/>
    </row>
    <row r="1658" spans="2:15" s="25" customFormat="1" ht="15" customHeight="1">
      <c r="B1658" s="43"/>
      <c r="O1658" s="47"/>
    </row>
    <row r="1659" spans="2:15" s="25" customFormat="1" ht="15" customHeight="1">
      <c r="B1659" s="43"/>
      <c r="O1659" s="47"/>
    </row>
    <row r="1660" spans="2:15" s="25" customFormat="1" ht="15" customHeight="1">
      <c r="B1660" s="43"/>
      <c r="O1660" s="47"/>
    </row>
    <row r="1661" spans="2:15" s="25" customFormat="1" ht="15" customHeight="1">
      <c r="B1661" s="43"/>
      <c r="O1661" s="47"/>
    </row>
    <row r="1662" spans="2:15" s="25" customFormat="1" ht="15" customHeight="1">
      <c r="B1662" s="43"/>
      <c r="O1662" s="47"/>
    </row>
    <row r="1663" spans="2:15" s="25" customFormat="1" ht="15" customHeight="1">
      <c r="B1663" s="43"/>
      <c r="O1663" s="47"/>
    </row>
    <row r="1664" spans="2:15" s="25" customFormat="1" ht="15" customHeight="1">
      <c r="B1664" s="43"/>
      <c r="O1664" s="47"/>
    </row>
    <row r="1665" spans="2:15" s="25" customFormat="1" ht="15" customHeight="1">
      <c r="B1665" s="43"/>
      <c r="O1665" s="47"/>
    </row>
    <row r="1666" spans="2:15" s="25" customFormat="1" ht="15" customHeight="1">
      <c r="B1666" s="43"/>
      <c r="O1666" s="47"/>
    </row>
    <row r="1667" spans="2:15" s="25" customFormat="1" ht="15" customHeight="1">
      <c r="B1667" s="43"/>
      <c r="O1667" s="47"/>
    </row>
    <row r="1668" spans="2:15" s="25" customFormat="1" ht="15" customHeight="1">
      <c r="B1668" s="43"/>
      <c r="O1668" s="47"/>
    </row>
    <row r="1669" spans="2:15" s="25" customFormat="1" ht="15" customHeight="1">
      <c r="B1669" s="43"/>
      <c r="O1669" s="47"/>
    </row>
    <row r="1670" spans="2:15" s="25" customFormat="1" ht="15" customHeight="1">
      <c r="B1670" s="43"/>
      <c r="O1670" s="47"/>
    </row>
    <row r="1671" spans="2:15" s="25" customFormat="1" ht="15" customHeight="1">
      <c r="B1671" s="43"/>
      <c r="O1671" s="47"/>
    </row>
    <row r="1672" spans="2:15" s="25" customFormat="1" ht="15" customHeight="1">
      <c r="B1672" s="43"/>
      <c r="O1672" s="47"/>
    </row>
    <row r="1673" spans="2:15" s="25" customFormat="1" ht="15" customHeight="1">
      <c r="B1673" s="43"/>
      <c r="O1673" s="47"/>
    </row>
    <row r="1674" spans="2:15" s="25" customFormat="1" ht="15" customHeight="1">
      <c r="B1674" s="43"/>
      <c r="O1674" s="47"/>
    </row>
    <row r="1675" spans="2:15" s="25" customFormat="1" ht="15" customHeight="1">
      <c r="B1675" s="43"/>
      <c r="O1675" s="47"/>
    </row>
    <row r="1676" spans="2:15" s="25" customFormat="1" ht="15" customHeight="1">
      <c r="B1676" s="43"/>
      <c r="O1676" s="47"/>
    </row>
    <row r="1677" spans="2:15" s="25" customFormat="1" ht="15" customHeight="1">
      <c r="B1677" s="43"/>
      <c r="O1677" s="47"/>
    </row>
    <row r="1678" spans="2:15" s="25" customFormat="1" ht="15" customHeight="1">
      <c r="B1678" s="43"/>
      <c r="O1678" s="47"/>
    </row>
    <row r="1679" spans="2:15" s="25" customFormat="1" ht="15" customHeight="1">
      <c r="B1679" s="43"/>
      <c r="O1679" s="47"/>
    </row>
    <row r="1680" spans="2:15" s="25" customFormat="1" ht="15" customHeight="1">
      <c r="B1680" s="43"/>
      <c r="O1680" s="47"/>
    </row>
    <row r="1681" spans="2:15" s="25" customFormat="1" ht="15" customHeight="1">
      <c r="B1681" s="43"/>
      <c r="O1681" s="47"/>
    </row>
    <row r="1682" spans="2:15" s="25" customFormat="1" ht="15" customHeight="1">
      <c r="B1682" s="43"/>
      <c r="O1682" s="47"/>
    </row>
    <row r="1683" spans="2:15" s="25" customFormat="1" ht="15" customHeight="1">
      <c r="B1683" s="43"/>
      <c r="O1683" s="47"/>
    </row>
    <row r="1684" spans="2:15" s="25" customFormat="1" ht="15" customHeight="1">
      <c r="B1684" s="43"/>
      <c r="O1684" s="47"/>
    </row>
    <row r="1685" spans="2:15" s="25" customFormat="1" ht="15" customHeight="1">
      <c r="B1685" s="43"/>
      <c r="O1685" s="47"/>
    </row>
    <row r="1686" spans="2:15" s="25" customFormat="1" ht="15" customHeight="1">
      <c r="B1686" s="43"/>
      <c r="O1686" s="47"/>
    </row>
    <row r="1687" spans="2:15" s="25" customFormat="1" ht="15" customHeight="1">
      <c r="B1687" s="43"/>
      <c r="O1687" s="47"/>
    </row>
    <row r="1688" spans="2:15" s="25" customFormat="1" ht="15" customHeight="1">
      <c r="B1688" s="43"/>
      <c r="O1688" s="47"/>
    </row>
    <row r="1689" spans="2:15" s="25" customFormat="1" ht="15" customHeight="1">
      <c r="B1689" s="43"/>
      <c r="O1689" s="47"/>
    </row>
    <row r="1690" spans="2:15" s="25" customFormat="1" ht="15" customHeight="1">
      <c r="B1690" s="43"/>
      <c r="O1690" s="47"/>
    </row>
    <row r="1691" spans="2:15" s="25" customFormat="1" ht="15" customHeight="1">
      <c r="B1691" s="43"/>
      <c r="O1691" s="47"/>
    </row>
    <row r="1692" spans="2:15" s="25" customFormat="1" ht="15" customHeight="1">
      <c r="B1692" s="43"/>
      <c r="O1692" s="47"/>
    </row>
    <row r="1693" spans="2:15" s="25" customFormat="1" ht="15" customHeight="1">
      <c r="B1693" s="43"/>
      <c r="O1693" s="47"/>
    </row>
    <row r="1694" spans="2:15" s="25" customFormat="1" ht="15" customHeight="1">
      <c r="B1694" s="43"/>
      <c r="O1694" s="47"/>
    </row>
    <row r="1695" spans="2:15" s="25" customFormat="1" ht="15" customHeight="1">
      <c r="B1695" s="43"/>
      <c r="O1695" s="47"/>
    </row>
    <row r="1696" spans="2:15" s="25" customFormat="1" ht="15" customHeight="1">
      <c r="B1696" s="43"/>
      <c r="O1696" s="47"/>
    </row>
    <row r="1697" spans="2:15" s="25" customFormat="1" ht="15" customHeight="1">
      <c r="B1697" s="43"/>
      <c r="O1697" s="47"/>
    </row>
    <row r="1698" spans="2:15" s="25" customFormat="1" ht="15" customHeight="1">
      <c r="B1698" s="43"/>
      <c r="O1698" s="47"/>
    </row>
    <row r="1699" spans="2:15" s="25" customFormat="1" ht="15" customHeight="1">
      <c r="B1699" s="43"/>
      <c r="O1699" s="47"/>
    </row>
    <row r="1700" spans="2:15" s="25" customFormat="1" ht="15" customHeight="1">
      <c r="B1700" s="43"/>
      <c r="O1700" s="47"/>
    </row>
    <row r="1701" spans="2:15" s="25" customFormat="1" ht="15" customHeight="1">
      <c r="B1701" s="43"/>
      <c r="O1701" s="47"/>
    </row>
    <row r="1702" spans="2:15" s="25" customFormat="1" ht="15" customHeight="1">
      <c r="B1702" s="43"/>
      <c r="O1702" s="47"/>
    </row>
    <row r="1703" spans="2:15" s="25" customFormat="1" ht="15" customHeight="1">
      <c r="B1703" s="43"/>
      <c r="O1703" s="47"/>
    </row>
    <row r="1704" spans="2:15" s="25" customFormat="1" ht="15" customHeight="1">
      <c r="B1704" s="43"/>
      <c r="O1704" s="47"/>
    </row>
    <row r="1705" spans="2:15" s="25" customFormat="1" ht="15" customHeight="1">
      <c r="B1705" s="43"/>
      <c r="O1705" s="47"/>
    </row>
    <row r="1706" spans="2:15" s="25" customFormat="1" ht="15" customHeight="1">
      <c r="B1706" s="43"/>
      <c r="O1706" s="47"/>
    </row>
    <row r="1707" spans="2:15" s="25" customFormat="1" ht="15" customHeight="1">
      <c r="B1707" s="43"/>
      <c r="O1707" s="47"/>
    </row>
    <row r="1708" spans="2:15" s="25" customFormat="1" ht="15" customHeight="1">
      <c r="B1708" s="43"/>
      <c r="O1708" s="47"/>
    </row>
    <row r="1709" spans="2:15" s="25" customFormat="1" ht="15" customHeight="1">
      <c r="B1709" s="43"/>
      <c r="O1709" s="47"/>
    </row>
    <row r="1710" spans="2:15" s="25" customFormat="1" ht="15" customHeight="1">
      <c r="B1710" s="43"/>
      <c r="O1710" s="47"/>
    </row>
    <row r="1711" spans="2:15" s="25" customFormat="1" ht="15" customHeight="1">
      <c r="B1711" s="43"/>
      <c r="O1711" s="47"/>
    </row>
    <row r="1712" spans="2:15" s="25" customFormat="1" ht="15" customHeight="1">
      <c r="B1712" s="43"/>
      <c r="O1712" s="47"/>
    </row>
    <row r="1713" spans="2:15" s="25" customFormat="1" ht="15" customHeight="1">
      <c r="B1713" s="43"/>
      <c r="O1713" s="47"/>
    </row>
    <row r="1714" spans="2:15" s="25" customFormat="1" ht="15" customHeight="1">
      <c r="B1714" s="43"/>
      <c r="O1714" s="47"/>
    </row>
    <row r="1715" spans="2:15" s="25" customFormat="1" ht="15" customHeight="1">
      <c r="B1715" s="43"/>
      <c r="O1715" s="47"/>
    </row>
    <row r="1716" spans="2:15" s="25" customFormat="1" ht="15" customHeight="1">
      <c r="B1716" s="43"/>
      <c r="O1716" s="47"/>
    </row>
    <row r="1717" spans="2:15" s="25" customFormat="1" ht="15" customHeight="1">
      <c r="B1717" s="43"/>
      <c r="O1717" s="47"/>
    </row>
    <row r="1718" spans="2:15" s="25" customFormat="1" ht="15" customHeight="1">
      <c r="B1718" s="43"/>
      <c r="O1718" s="47"/>
    </row>
    <row r="1719" spans="2:15" s="25" customFormat="1" ht="15" customHeight="1">
      <c r="B1719" s="43"/>
      <c r="O1719" s="47"/>
    </row>
    <row r="1720" spans="2:15" s="25" customFormat="1" ht="15" customHeight="1">
      <c r="B1720" s="43"/>
      <c r="O1720" s="47"/>
    </row>
    <row r="1721" spans="2:15" s="25" customFormat="1" ht="15" customHeight="1">
      <c r="B1721" s="43"/>
      <c r="O1721" s="47"/>
    </row>
    <row r="1722" spans="2:15" s="25" customFormat="1" ht="15" customHeight="1">
      <c r="B1722" s="43"/>
      <c r="O1722" s="47"/>
    </row>
    <row r="1723" spans="2:15" s="25" customFormat="1" ht="15" customHeight="1">
      <c r="B1723" s="43"/>
      <c r="O1723" s="47"/>
    </row>
    <row r="1724" spans="2:15" s="25" customFormat="1" ht="15" customHeight="1">
      <c r="B1724" s="43"/>
      <c r="O1724" s="47"/>
    </row>
    <row r="1725" spans="2:15" s="25" customFormat="1" ht="15" customHeight="1">
      <c r="B1725" s="43"/>
      <c r="O1725" s="47"/>
    </row>
    <row r="1726" spans="2:15" s="25" customFormat="1" ht="15" customHeight="1">
      <c r="B1726" s="43"/>
      <c r="O1726" s="47"/>
    </row>
    <row r="1727" spans="2:15" s="25" customFormat="1" ht="15" customHeight="1">
      <c r="B1727" s="43"/>
      <c r="O1727" s="47"/>
    </row>
    <row r="1728" spans="2:15" s="25" customFormat="1" ht="15" customHeight="1">
      <c r="B1728" s="43"/>
      <c r="O1728" s="47"/>
    </row>
    <row r="1729" spans="2:15" s="25" customFormat="1" ht="15" customHeight="1">
      <c r="B1729" s="43"/>
      <c r="O1729" s="47"/>
    </row>
    <row r="1730" spans="2:15" s="25" customFormat="1" ht="15" customHeight="1">
      <c r="B1730" s="43"/>
      <c r="O1730" s="47"/>
    </row>
    <row r="1731" spans="2:15" s="25" customFormat="1" ht="15" customHeight="1">
      <c r="B1731" s="43"/>
      <c r="O1731" s="47"/>
    </row>
    <row r="1732" spans="2:15" s="25" customFormat="1" ht="15" customHeight="1">
      <c r="B1732" s="43"/>
      <c r="O1732" s="47"/>
    </row>
    <row r="1733" spans="2:15" s="25" customFormat="1" ht="15" customHeight="1">
      <c r="B1733" s="43"/>
      <c r="O1733" s="47"/>
    </row>
    <row r="1734" spans="2:15" s="25" customFormat="1" ht="15" customHeight="1">
      <c r="B1734" s="43"/>
      <c r="O1734" s="47"/>
    </row>
    <row r="1735" spans="2:15" s="25" customFormat="1" ht="15" customHeight="1">
      <c r="B1735" s="43"/>
      <c r="O1735" s="47"/>
    </row>
    <row r="1736" spans="2:15" s="25" customFormat="1" ht="15" customHeight="1">
      <c r="B1736" s="43"/>
      <c r="O1736" s="47"/>
    </row>
    <row r="1737" spans="2:15" s="25" customFormat="1" ht="15" customHeight="1">
      <c r="B1737" s="43"/>
      <c r="O1737" s="47"/>
    </row>
    <row r="1738" spans="2:15" s="25" customFormat="1" ht="15" customHeight="1">
      <c r="B1738" s="43"/>
      <c r="O1738" s="47"/>
    </row>
    <row r="1739" spans="2:15" s="25" customFormat="1" ht="15" customHeight="1">
      <c r="B1739" s="43"/>
      <c r="O1739" s="47"/>
    </row>
    <row r="1740" spans="2:15" s="25" customFormat="1" ht="15" customHeight="1">
      <c r="B1740" s="43"/>
      <c r="O1740" s="47"/>
    </row>
    <row r="1741" spans="2:15" s="25" customFormat="1" ht="15" customHeight="1">
      <c r="B1741" s="43"/>
      <c r="O1741" s="47"/>
    </row>
    <row r="1742" spans="2:15" s="25" customFormat="1" ht="15" customHeight="1">
      <c r="B1742" s="43"/>
      <c r="O1742" s="47"/>
    </row>
    <row r="1743" spans="2:15" s="25" customFormat="1" ht="15" customHeight="1">
      <c r="B1743" s="43"/>
      <c r="O1743" s="47"/>
    </row>
    <row r="1744" spans="2:15" s="25" customFormat="1" ht="15" customHeight="1">
      <c r="B1744" s="43"/>
      <c r="O1744" s="47"/>
    </row>
    <row r="1745" spans="2:15" s="25" customFormat="1" ht="15" customHeight="1">
      <c r="B1745" s="43"/>
      <c r="O1745" s="47"/>
    </row>
    <row r="1746" spans="2:15" s="25" customFormat="1" ht="15" customHeight="1">
      <c r="B1746" s="43"/>
      <c r="O1746" s="47"/>
    </row>
    <row r="1747" spans="2:15" s="25" customFormat="1" ht="15" customHeight="1">
      <c r="B1747" s="43"/>
      <c r="O1747" s="47"/>
    </row>
    <row r="1748" spans="2:15" s="25" customFormat="1" ht="15" customHeight="1">
      <c r="B1748" s="43"/>
      <c r="O1748" s="47"/>
    </row>
    <row r="1749" spans="2:15" s="25" customFormat="1" ht="15" customHeight="1">
      <c r="B1749" s="43"/>
      <c r="O1749" s="47"/>
    </row>
    <row r="1750" spans="2:15" s="25" customFormat="1" ht="15" customHeight="1">
      <c r="B1750" s="43"/>
      <c r="O1750" s="47"/>
    </row>
    <row r="1751" spans="2:15" s="25" customFormat="1" ht="15" customHeight="1">
      <c r="B1751" s="43"/>
      <c r="O1751" s="47"/>
    </row>
    <row r="1752" spans="2:15" s="25" customFormat="1" ht="15" customHeight="1">
      <c r="B1752" s="43"/>
      <c r="O1752" s="47"/>
    </row>
    <row r="1753" spans="2:15" s="25" customFormat="1" ht="15" customHeight="1">
      <c r="B1753" s="43"/>
      <c r="O1753" s="47"/>
    </row>
    <row r="1754" spans="2:15" s="25" customFormat="1" ht="15" customHeight="1">
      <c r="B1754" s="43"/>
      <c r="O1754" s="47"/>
    </row>
    <row r="1755" spans="2:15" s="25" customFormat="1" ht="15" customHeight="1">
      <c r="B1755" s="43"/>
      <c r="O1755" s="47"/>
    </row>
    <row r="1756" spans="2:15" s="25" customFormat="1" ht="15" customHeight="1">
      <c r="B1756" s="43"/>
      <c r="O1756" s="47"/>
    </row>
    <row r="1757" spans="2:15" s="25" customFormat="1" ht="15" customHeight="1">
      <c r="B1757" s="43"/>
      <c r="O1757" s="47"/>
    </row>
    <row r="1758" spans="2:15" s="25" customFormat="1" ht="15" customHeight="1">
      <c r="B1758" s="43"/>
      <c r="O1758" s="47"/>
    </row>
    <row r="1759" spans="2:15" s="25" customFormat="1" ht="15" customHeight="1">
      <c r="B1759" s="43"/>
      <c r="O1759" s="47"/>
    </row>
    <row r="1760" spans="2:15" s="25" customFormat="1" ht="15" customHeight="1">
      <c r="B1760" s="43"/>
      <c r="O1760" s="47"/>
    </row>
    <row r="1761" spans="2:15" s="25" customFormat="1" ht="15" customHeight="1">
      <c r="B1761" s="43"/>
      <c r="O1761" s="47"/>
    </row>
    <row r="1762" spans="2:15" s="25" customFormat="1" ht="15" customHeight="1">
      <c r="B1762" s="43"/>
      <c r="O1762" s="47"/>
    </row>
    <row r="1763" spans="2:15" s="25" customFormat="1" ht="15" customHeight="1">
      <c r="B1763" s="43"/>
      <c r="O1763" s="47"/>
    </row>
    <row r="1764" spans="2:15" s="25" customFormat="1" ht="15" customHeight="1">
      <c r="B1764" s="43"/>
      <c r="O1764" s="47"/>
    </row>
    <row r="1765" spans="2:15" s="25" customFormat="1" ht="15" customHeight="1">
      <c r="B1765" s="43"/>
      <c r="O1765" s="47"/>
    </row>
    <row r="1766" spans="2:15" s="25" customFormat="1" ht="15" customHeight="1">
      <c r="B1766" s="43"/>
      <c r="O1766" s="47"/>
    </row>
    <row r="1767" spans="2:15" s="25" customFormat="1" ht="15" customHeight="1">
      <c r="B1767" s="43"/>
      <c r="O1767" s="47"/>
    </row>
    <row r="1768" spans="2:15" s="25" customFormat="1" ht="15" customHeight="1">
      <c r="B1768" s="43"/>
      <c r="O1768" s="47"/>
    </row>
    <row r="1769" spans="2:15" s="25" customFormat="1" ht="15" customHeight="1">
      <c r="B1769" s="43"/>
      <c r="O1769" s="47"/>
    </row>
    <row r="1770" spans="2:15" s="25" customFormat="1" ht="15" customHeight="1">
      <c r="B1770" s="43"/>
      <c r="O1770" s="47"/>
    </row>
    <row r="1771" spans="2:15" s="25" customFormat="1" ht="15" customHeight="1">
      <c r="B1771" s="43"/>
      <c r="O1771" s="47"/>
    </row>
    <row r="1772" spans="2:15" s="25" customFormat="1" ht="15" customHeight="1">
      <c r="B1772" s="43"/>
      <c r="O1772" s="47"/>
    </row>
    <row r="1773" spans="2:15" s="25" customFormat="1" ht="15" customHeight="1">
      <c r="B1773" s="43"/>
      <c r="O1773" s="47"/>
    </row>
    <row r="1774" spans="2:15" s="25" customFormat="1" ht="15" customHeight="1">
      <c r="B1774" s="43"/>
      <c r="O1774" s="47"/>
    </row>
    <row r="1775" spans="2:15" s="25" customFormat="1" ht="15" customHeight="1">
      <c r="B1775" s="43"/>
      <c r="O1775" s="47"/>
    </row>
    <row r="1776" spans="2:15" s="25" customFormat="1" ht="15" customHeight="1">
      <c r="B1776" s="43"/>
      <c r="O1776" s="47"/>
    </row>
    <row r="1777" spans="2:15" s="25" customFormat="1" ht="15" customHeight="1">
      <c r="B1777" s="43"/>
      <c r="O1777" s="47"/>
    </row>
    <row r="1778" spans="2:15" s="25" customFormat="1" ht="15" customHeight="1">
      <c r="B1778" s="43"/>
      <c r="O1778" s="47"/>
    </row>
    <row r="1779" spans="2:15" s="25" customFormat="1" ht="15" customHeight="1">
      <c r="B1779" s="43"/>
      <c r="O1779" s="47"/>
    </row>
    <row r="1780" spans="2:15" s="25" customFormat="1" ht="15" customHeight="1">
      <c r="B1780" s="43"/>
      <c r="O1780" s="47"/>
    </row>
    <row r="1781" spans="2:15" s="25" customFormat="1" ht="15" customHeight="1">
      <c r="B1781" s="43"/>
      <c r="O1781" s="47"/>
    </row>
    <row r="1782" spans="2:15" s="25" customFormat="1" ht="15" customHeight="1">
      <c r="B1782" s="43"/>
      <c r="O1782" s="47"/>
    </row>
    <row r="1783" spans="2:15" s="25" customFormat="1" ht="15" customHeight="1">
      <c r="B1783" s="43"/>
      <c r="O1783" s="47"/>
    </row>
    <row r="1784" spans="2:15" s="25" customFormat="1" ht="15" customHeight="1">
      <c r="B1784" s="43"/>
      <c r="O1784" s="47"/>
    </row>
    <row r="1785" spans="2:15" s="25" customFormat="1" ht="15" customHeight="1">
      <c r="B1785" s="43"/>
      <c r="O1785" s="47"/>
    </row>
    <row r="1786" spans="2:15" s="25" customFormat="1" ht="15" customHeight="1">
      <c r="B1786" s="43"/>
      <c r="O1786" s="47"/>
    </row>
    <row r="1787" spans="2:15" s="25" customFormat="1" ht="15" customHeight="1">
      <c r="B1787" s="43"/>
      <c r="O1787" s="47"/>
    </row>
    <row r="1788" spans="2:15" s="25" customFormat="1" ht="15" customHeight="1">
      <c r="B1788" s="43"/>
      <c r="O1788" s="47"/>
    </row>
    <row r="1789" spans="2:15" s="25" customFormat="1" ht="15" customHeight="1">
      <c r="B1789" s="43"/>
      <c r="O1789" s="47"/>
    </row>
    <row r="1790" spans="2:15" s="25" customFormat="1" ht="15" customHeight="1">
      <c r="B1790" s="43"/>
      <c r="O1790" s="47"/>
    </row>
    <row r="1791" spans="2:15" s="25" customFormat="1" ht="15" customHeight="1">
      <c r="B1791" s="43"/>
      <c r="O1791" s="47"/>
    </row>
    <row r="1792" spans="2:15" s="25" customFormat="1" ht="15" customHeight="1">
      <c r="B1792" s="43"/>
      <c r="O1792" s="47"/>
    </row>
    <row r="1793" spans="2:15" s="25" customFormat="1" ht="15" customHeight="1">
      <c r="B1793" s="43"/>
      <c r="O1793" s="47"/>
    </row>
    <row r="1794" spans="2:15" s="25" customFormat="1" ht="15" customHeight="1">
      <c r="B1794" s="43"/>
      <c r="O1794" s="47"/>
    </row>
    <row r="1795" spans="2:15" s="25" customFormat="1" ht="15" customHeight="1">
      <c r="B1795" s="43"/>
      <c r="O1795" s="47"/>
    </row>
    <row r="1796" spans="2:15" s="25" customFormat="1" ht="15" customHeight="1">
      <c r="B1796" s="43"/>
      <c r="O1796" s="47"/>
    </row>
    <row r="1797" spans="2:15" s="25" customFormat="1" ht="15" customHeight="1">
      <c r="B1797" s="43"/>
      <c r="O1797" s="47"/>
    </row>
    <row r="1798" spans="2:15" s="25" customFormat="1" ht="15" customHeight="1">
      <c r="B1798" s="43"/>
      <c r="O1798" s="47"/>
    </row>
    <row r="1799" spans="2:15" s="25" customFormat="1" ht="15" customHeight="1">
      <c r="B1799" s="43"/>
      <c r="O1799" s="47"/>
    </row>
    <row r="1800" spans="2:15" s="25" customFormat="1" ht="15" customHeight="1">
      <c r="B1800" s="43"/>
      <c r="O1800" s="47"/>
    </row>
    <row r="1801" spans="2:15" s="25" customFormat="1" ht="15" customHeight="1">
      <c r="B1801" s="43"/>
      <c r="O1801" s="47"/>
    </row>
    <row r="1802" spans="2:15" s="25" customFormat="1" ht="15" customHeight="1">
      <c r="B1802" s="43"/>
      <c r="O1802" s="47"/>
    </row>
    <row r="1803" spans="2:15" s="25" customFormat="1" ht="15" customHeight="1">
      <c r="B1803" s="43"/>
      <c r="O1803" s="47"/>
    </row>
    <row r="1804" spans="2:15" s="25" customFormat="1" ht="15" customHeight="1">
      <c r="B1804" s="43"/>
      <c r="O1804" s="47"/>
    </row>
    <row r="1805" spans="2:15" s="25" customFormat="1" ht="15" customHeight="1">
      <c r="B1805" s="43"/>
      <c r="O1805" s="47"/>
    </row>
    <row r="1806" spans="2:15" s="25" customFormat="1" ht="15" customHeight="1">
      <c r="B1806" s="43"/>
      <c r="O1806" s="47"/>
    </row>
    <row r="1807" spans="2:15" s="25" customFormat="1" ht="15" customHeight="1">
      <c r="B1807" s="43"/>
      <c r="O1807" s="47"/>
    </row>
    <row r="1808" spans="2:15" s="25" customFormat="1" ht="15" customHeight="1">
      <c r="B1808" s="43"/>
      <c r="O1808" s="47"/>
    </row>
    <row r="1809" spans="2:15" s="25" customFormat="1" ht="15" customHeight="1">
      <c r="B1809" s="43"/>
      <c r="O1809" s="47"/>
    </row>
    <row r="1810" spans="2:15" s="25" customFormat="1" ht="15" customHeight="1">
      <c r="B1810" s="43"/>
      <c r="O1810" s="47"/>
    </row>
    <row r="1811" spans="2:15" s="25" customFormat="1" ht="15" customHeight="1">
      <c r="B1811" s="43"/>
      <c r="O1811" s="47"/>
    </row>
    <row r="1812" spans="2:15" s="25" customFormat="1" ht="15" customHeight="1">
      <c r="B1812" s="43"/>
      <c r="O1812" s="47"/>
    </row>
    <row r="1813" spans="2:15" s="25" customFormat="1" ht="15" customHeight="1">
      <c r="B1813" s="43"/>
      <c r="O1813" s="47"/>
    </row>
    <row r="1814" spans="2:15" s="25" customFormat="1" ht="15" customHeight="1">
      <c r="B1814" s="43"/>
      <c r="O1814" s="47"/>
    </row>
    <row r="1815" spans="2:15" s="25" customFormat="1" ht="15" customHeight="1">
      <c r="B1815" s="43"/>
      <c r="O1815" s="47"/>
    </row>
    <row r="1816" spans="2:15" s="25" customFormat="1" ht="15" customHeight="1">
      <c r="B1816" s="43"/>
      <c r="O1816" s="47"/>
    </row>
    <row r="1817" spans="2:15" s="25" customFormat="1" ht="15" customHeight="1">
      <c r="B1817" s="43"/>
      <c r="O1817" s="47"/>
    </row>
    <row r="1818" spans="2:15" s="25" customFormat="1" ht="15" customHeight="1">
      <c r="B1818" s="43"/>
      <c r="O1818" s="47"/>
    </row>
    <row r="1819" spans="2:15" s="25" customFormat="1" ht="15" customHeight="1">
      <c r="B1819" s="43"/>
      <c r="O1819" s="47"/>
    </row>
    <row r="1820" spans="2:15" s="25" customFormat="1" ht="15" customHeight="1">
      <c r="B1820" s="43"/>
      <c r="O1820" s="47"/>
    </row>
    <row r="1821" spans="2:15" s="25" customFormat="1" ht="15" customHeight="1">
      <c r="B1821" s="43"/>
      <c r="O1821" s="47"/>
    </row>
    <row r="1822" spans="2:15" s="25" customFormat="1" ht="15" customHeight="1">
      <c r="B1822" s="43"/>
      <c r="O1822" s="47"/>
    </row>
    <row r="1823" spans="2:15" s="25" customFormat="1" ht="15" customHeight="1">
      <c r="B1823" s="43"/>
      <c r="O1823" s="47"/>
    </row>
    <row r="1824" spans="2:15" s="25" customFormat="1" ht="15" customHeight="1">
      <c r="B1824" s="43"/>
      <c r="O1824" s="47"/>
    </row>
    <row r="1825" spans="2:15" s="25" customFormat="1" ht="15" customHeight="1">
      <c r="B1825" s="43"/>
      <c r="O1825" s="47"/>
    </row>
    <row r="1826" spans="2:15" s="25" customFormat="1" ht="15" customHeight="1">
      <c r="B1826" s="43"/>
      <c r="O1826" s="47"/>
    </row>
    <row r="1827" spans="2:15" s="25" customFormat="1" ht="15" customHeight="1">
      <c r="B1827" s="43"/>
      <c r="O1827" s="47"/>
    </row>
    <row r="1828" spans="2:15" s="25" customFormat="1" ht="15" customHeight="1">
      <c r="B1828" s="43"/>
      <c r="O1828" s="47"/>
    </row>
    <row r="1829" spans="2:15" s="25" customFormat="1" ht="15" customHeight="1">
      <c r="B1829" s="43"/>
      <c r="O1829" s="47"/>
    </row>
    <row r="1830" spans="2:15" s="25" customFormat="1" ht="15" customHeight="1">
      <c r="B1830" s="43"/>
      <c r="O1830" s="47"/>
    </row>
    <row r="1831" spans="2:15" s="25" customFormat="1" ht="15" customHeight="1">
      <c r="B1831" s="43"/>
      <c r="O1831" s="47"/>
    </row>
    <row r="1832" spans="2:15" s="25" customFormat="1" ht="15" customHeight="1">
      <c r="B1832" s="43"/>
      <c r="O1832" s="47"/>
    </row>
    <row r="1833" spans="2:15" s="25" customFormat="1" ht="15" customHeight="1">
      <c r="B1833" s="43"/>
      <c r="O1833" s="47"/>
    </row>
    <row r="1834" spans="2:15" s="25" customFormat="1" ht="15" customHeight="1">
      <c r="B1834" s="43"/>
      <c r="O1834" s="47"/>
    </row>
    <row r="1835" spans="2:15" s="25" customFormat="1" ht="15" customHeight="1">
      <c r="B1835" s="43"/>
      <c r="O1835" s="47"/>
    </row>
    <row r="1836" spans="2:15" s="25" customFormat="1" ht="15" customHeight="1">
      <c r="B1836" s="43"/>
      <c r="O1836" s="47"/>
    </row>
    <row r="1837" spans="2:15" s="25" customFormat="1" ht="15" customHeight="1">
      <c r="B1837" s="43"/>
      <c r="O1837" s="47"/>
    </row>
    <row r="1838" spans="2:15" s="25" customFormat="1" ht="15" customHeight="1">
      <c r="B1838" s="43"/>
      <c r="O1838" s="47"/>
    </row>
    <row r="1839" spans="2:15" s="25" customFormat="1" ht="15" customHeight="1">
      <c r="B1839" s="43"/>
      <c r="O1839" s="47"/>
    </row>
    <row r="1840" spans="2:15" s="25" customFormat="1" ht="15" customHeight="1">
      <c r="B1840" s="43"/>
      <c r="O1840" s="47"/>
    </row>
    <row r="1841" spans="2:15" s="25" customFormat="1" ht="15" customHeight="1">
      <c r="B1841" s="43"/>
      <c r="O1841" s="47"/>
    </row>
    <row r="1842" spans="2:15" s="25" customFormat="1" ht="15" customHeight="1">
      <c r="B1842" s="43"/>
      <c r="O1842" s="47"/>
    </row>
    <row r="1843" spans="2:15" s="25" customFormat="1" ht="15" customHeight="1">
      <c r="B1843" s="43"/>
      <c r="O1843" s="47"/>
    </row>
    <row r="1844" spans="2:15" s="25" customFormat="1" ht="15" customHeight="1">
      <c r="B1844" s="43"/>
      <c r="O1844" s="47"/>
    </row>
    <row r="1845" spans="2:15" s="25" customFormat="1" ht="15" customHeight="1">
      <c r="B1845" s="43"/>
      <c r="O1845" s="47"/>
    </row>
    <row r="1846" spans="2:15" s="25" customFormat="1" ht="15" customHeight="1">
      <c r="B1846" s="43"/>
      <c r="O1846" s="47"/>
    </row>
    <row r="1847" spans="2:15" s="25" customFormat="1" ht="15" customHeight="1">
      <c r="B1847" s="43"/>
      <c r="O1847" s="47"/>
    </row>
    <row r="1848" spans="2:15" s="25" customFormat="1" ht="15" customHeight="1">
      <c r="B1848" s="43"/>
      <c r="O1848" s="47"/>
    </row>
    <row r="1849" spans="2:15" s="25" customFormat="1" ht="15" customHeight="1">
      <c r="B1849" s="43"/>
      <c r="O1849" s="47"/>
    </row>
    <row r="1850" spans="2:15" s="25" customFormat="1" ht="15" customHeight="1">
      <c r="B1850" s="43"/>
      <c r="O1850" s="47"/>
    </row>
    <row r="1851" spans="2:15" s="25" customFormat="1" ht="15" customHeight="1">
      <c r="B1851" s="43"/>
      <c r="O1851" s="47"/>
    </row>
    <row r="1852" spans="2:15" s="25" customFormat="1" ht="15" customHeight="1">
      <c r="B1852" s="43"/>
      <c r="O1852" s="47"/>
    </row>
    <row r="1853" spans="2:15" s="25" customFormat="1" ht="15" customHeight="1">
      <c r="B1853" s="43"/>
      <c r="O1853" s="47"/>
    </row>
    <row r="1854" spans="2:15" s="25" customFormat="1" ht="15" customHeight="1">
      <c r="B1854" s="43"/>
      <c r="O1854" s="47"/>
    </row>
    <row r="1855" spans="2:15" s="25" customFormat="1" ht="15" customHeight="1">
      <c r="B1855" s="43"/>
      <c r="O1855" s="47"/>
    </row>
    <row r="1856" spans="2:15" s="25" customFormat="1" ht="15" customHeight="1">
      <c r="B1856" s="43"/>
      <c r="O1856" s="47"/>
    </row>
    <row r="1857" spans="2:15" s="25" customFormat="1" ht="15" customHeight="1">
      <c r="B1857" s="43"/>
      <c r="O1857" s="47"/>
    </row>
    <row r="1858" spans="2:15" s="25" customFormat="1" ht="15" customHeight="1">
      <c r="B1858" s="43"/>
      <c r="O1858" s="47"/>
    </row>
    <row r="1859" spans="2:15" s="25" customFormat="1" ht="15" customHeight="1">
      <c r="B1859" s="43"/>
      <c r="O1859" s="47"/>
    </row>
    <row r="1860" spans="2:15" s="25" customFormat="1" ht="15" customHeight="1">
      <c r="B1860" s="43"/>
      <c r="O1860" s="47"/>
    </row>
    <row r="1861" spans="2:15" s="25" customFormat="1" ht="15" customHeight="1">
      <c r="B1861" s="43"/>
      <c r="O1861" s="47"/>
    </row>
    <row r="1862" spans="2:15" s="25" customFormat="1" ht="15" customHeight="1">
      <c r="B1862" s="43"/>
      <c r="O1862" s="47"/>
    </row>
    <row r="1863" spans="2:15" s="25" customFormat="1" ht="15" customHeight="1">
      <c r="B1863" s="43"/>
      <c r="O1863" s="47"/>
    </row>
    <row r="1864" spans="2:15" s="25" customFormat="1" ht="15" customHeight="1">
      <c r="B1864" s="43"/>
      <c r="O1864" s="47"/>
    </row>
    <row r="1865" spans="2:15" s="25" customFormat="1" ht="15" customHeight="1">
      <c r="B1865" s="43"/>
      <c r="O1865" s="47"/>
    </row>
    <row r="1866" spans="2:15" s="25" customFormat="1" ht="15" customHeight="1">
      <c r="B1866" s="43"/>
      <c r="O1866" s="47"/>
    </row>
    <row r="1867" spans="2:15" s="25" customFormat="1" ht="15" customHeight="1">
      <c r="B1867" s="43"/>
      <c r="O1867" s="47"/>
    </row>
    <row r="1868" spans="2:15" s="25" customFormat="1" ht="15" customHeight="1">
      <c r="B1868" s="43"/>
      <c r="O1868" s="47"/>
    </row>
    <row r="1869" spans="2:15" s="25" customFormat="1" ht="15" customHeight="1">
      <c r="B1869" s="43"/>
      <c r="O1869" s="47"/>
    </row>
    <row r="1870" spans="2:15" s="25" customFormat="1" ht="15" customHeight="1">
      <c r="B1870" s="43"/>
      <c r="O1870" s="47"/>
    </row>
    <row r="1871" spans="2:15" s="25" customFormat="1" ht="15" customHeight="1">
      <c r="B1871" s="43"/>
      <c r="O1871" s="47"/>
    </row>
    <row r="1872" spans="2:15" s="25" customFormat="1" ht="15" customHeight="1">
      <c r="B1872" s="43"/>
      <c r="O1872" s="47"/>
    </row>
    <row r="1873" spans="2:15" s="25" customFormat="1" ht="15" customHeight="1">
      <c r="B1873" s="43"/>
      <c r="O1873" s="47"/>
    </row>
    <row r="1874" spans="2:15" s="25" customFormat="1" ht="15" customHeight="1">
      <c r="B1874" s="43"/>
      <c r="O1874" s="47"/>
    </row>
    <row r="1875" spans="2:15" s="25" customFormat="1" ht="15" customHeight="1">
      <c r="B1875" s="43"/>
      <c r="O1875" s="47"/>
    </row>
    <row r="1876" spans="2:15" s="25" customFormat="1" ht="15" customHeight="1">
      <c r="B1876" s="43"/>
      <c r="O1876" s="47"/>
    </row>
    <row r="1877" spans="2:15" s="25" customFormat="1" ht="15" customHeight="1">
      <c r="B1877" s="43"/>
      <c r="O1877" s="47"/>
    </row>
    <row r="1878" spans="2:15" s="25" customFormat="1" ht="15" customHeight="1">
      <c r="B1878" s="43"/>
      <c r="O1878" s="47"/>
    </row>
    <row r="1879" spans="2:15" s="25" customFormat="1" ht="15" customHeight="1">
      <c r="B1879" s="43"/>
      <c r="O1879" s="47"/>
    </row>
    <row r="1880" spans="2:15" s="25" customFormat="1" ht="15" customHeight="1">
      <c r="B1880" s="43"/>
      <c r="O1880" s="47"/>
    </row>
    <row r="1881" spans="2:15" s="25" customFormat="1" ht="15" customHeight="1">
      <c r="B1881" s="43"/>
      <c r="O1881" s="47"/>
    </row>
    <row r="1882" spans="2:15" s="25" customFormat="1" ht="15" customHeight="1">
      <c r="B1882" s="43"/>
      <c r="O1882" s="47"/>
    </row>
    <row r="1883" spans="2:15" s="25" customFormat="1" ht="15" customHeight="1">
      <c r="B1883" s="43"/>
      <c r="O1883" s="47"/>
    </row>
    <row r="1884" spans="2:15" s="25" customFormat="1" ht="15" customHeight="1">
      <c r="B1884" s="43"/>
      <c r="O1884" s="47"/>
    </row>
    <row r="1885" spans="2:15" s="25" customFormat="1" ht="15" customHeight="1">
      <c r="B1885" s="43"/>
      <c r="O1885" s="47"/>
    </row>
    <row r="1886" spans="2:15" s="25" customFormat="1" ht="15" customHeight="1">
      <c r="B1886" s="43"/>
      <c r="O1886" s="47"/>
    </row>
    <row r="1887" spans="2:15" s="25" customFormat="1" ht="15" customHeight="1">
      <c r="B1887" s="43"/>
      <c r="O1887" s="47"/>
    </row>
    <row r="1888" spans="2:15" s="25" customFormat="1" ht="15" customHeight="1">
      <c r="B1888" s="43"/>
      <c r="O1888" s="47"/>
    </row>
    <row r="1889" spans="2:15" s="25" customFormat="1" ht="15" customHeight="1">
      <c r="B1889" s="43"/>
      <c r="O1889" s="47"/>
    </row>
    <row r="1890" spans="2:15" s="25" customFormat="1" ht="15" customHeight="1">
      <c r="B1890" s="43"/>
      <c r="O1890" s="47"/>
    </row>
    <row r="1891" spans="2:15" s="25" customFormat="1" ht="15" customHeight="1">
      <c r="B1891" s="43"/>
      <c r="O1891" s="47"/>
    </row>
    <row r="1892" spans="2:15" s="25" customFormat="1" ht="15" customHeight="1">
      <c r="B1892" s="43"/>
      <c r="O1892" s="47"/>
    </row>
    <row r="1893" spans="2:15" s="25" customFormat="1" ht="15" customHeight="1">
      <c r="B1893" s="43"/>
      <c r="O1893" s="47"/>
    </row>
    <row r="1894" spans="2:15" s="25" customFormat="1" ht="15" customHeight="1">
      <c r="B1894" s="43"/>
      <c r="O1894" s="47"/>
    </row>
    <row r="1895" spans="2:15" s="25" customFormat="1" ht="15" customHeight="1">
      <c r="B1895" s="43"/>
      <c r="O1895" s="47"/>
    </row>
    <row r="1896" spans="2:15" s="25" customFormat="1" ht="15" customHeight="1">
      <c r="B1896" s="43"/>
      <c r="O1896" s="47"/>
    </row>
    <row r="1897" spans="2:15" s="25" customFormat="1" ht="15" customHeight="1">
      <c r="B1897" s="43"/>
      <c r="O1897" s="47"/>
    </row>
    <row r="1898" spans="2:15" s="25" customFormat="1" ht="15" customHeight="1">
      <c r="B1898" s="43"/>
      <c r="O1898" s="47"/>
    </row>
    <row r="1899" spans="2:15" s="25" customFormat="1" ht="15" customHeight="1">
      <c r="B1899" s="43"/>
      <c r="O1899" s="47"/>
    </row>
    <row r="1900" spans="2:15" s="25" customFormat="1" ht="15" customHeight="1">
      <c r="B1900" s="43"/>
      <c r="O1900" s="47"/>
    </row>
    <row r="1901" spans="2:15" s="25" customFormat="1" ht="15" customHeight="1">
      <c r="B1901" s="43"/>
      <c r="O1901" s="47"/>
    </row>
    <row r="1902" spans="2:15" s="25" customFormat="1" ht="15" customHeight="1">
      <c r="B1902" s="43"/>
      <c r="O1902" s="47"/>
    </row>
    <row r="1903" spans="2:15" s="25" customFormat="1" ht="15" customHeight="1">
      <c r="B1903" s="43"/>
      <c r="O1903" s="47"/>
    </row>
    <row r="1904" spans="2:15" s="25" customFormat="1" ht="15" customHeight="1">
      <c r="B1904" s="43"/>
      <c r="O1904" s="47"/>
    </row>
    <row r="1905" spans="2:15" s="25" customFormat="1" ht="15" customHeight="1">
      <c r="B1905" s="43"/>
      <c r="O1905" s="47"/>
    </row>
    <row r="1906" spans="2:15" s="25" customFormat="1" ht="15" customHeight="1">
      <c r="B1906" s="43"/>
      <c r="O1906" s="47"/>
    </row>
    <row r="1907" spans="2:15" s="25" customFormat="1" ht="15" customHeight="1">
      <c r="B1907" s="43"/>
      <c r="O1907" s="47"/>
    </row>
    <row r="1908" spans="2:15" s="25" customFormat="1" ht="15" customHeight="1">
      <c r="B1908" s="43"/>
      <c r="O1908" s="47"/>
    </row>
    <row r="1909" spans="2:15" s="25" customFormat="1" ht="15" customHeight="1">
      <c r="B1909" s="43"/>
      <c r="O1909" s="47"/>
    </row>
    <row r="1910" spans="2:15" s="25" customFormat="1" ht="15" customHeight="1">
      <c r="B1910" s="43"/>
      <c r="O1910" s="47"/>
    </row>
    <row r="1911" spans="2:15" s="25" customFormat="1" ht="15" customHeight="1">
      <c r="B1911" s="43"/>
      <c r="O1911" s="47"/>
    </row>
    <row r="1912" spans="2:15" s="25" customFormat="1" ht="15" customHeight="1">
      <c r="B1912" s="43"/>
      <c r="O1912" s="47"/>
    </row>
    <row r="1913" spans="2:15" s="25" customFormat="1" ht="15" customHeight="1">
      <c r="B1913" s="43"/>
      <c r="O1913" s="47"/>
    </row>
    <row r="1914" spans="2:15" s="25" customFormat="1" ht="15" customHeight="1">
      <c r="B1914" s="43"/>
      <c r="O1914" s="47"/>
    </row>
    <row r="1915" spans="2:15" s="25" customFormat="1" ht="15" customHeight="1">
      <c r="B1915" s="43"/>
      <c r="O1915" s="47"/>
    </row>
    <row r="1916" spans="2:15" s="25" customFormat="1" ht="15" customHeight="1">
      <c r="B1916" s="43"/>
      <c r="O1916" s="47"/>
    </row>
    <row r="1917" spans="2:15" s="25" customFormat="1" ht="15" customHeight="1">
      <c r="B1917" s="43"/>
      <c r="O1917" s="47"/>
    </row>
    <row r="1918" spans="2:15" s="25" customFormat="1" ht="15" customHeight="1">
      <c r="B1918" s="43"/>
      <c r="O1918" s="47"/>
    </row>
    <row r="1919" spans="2:15" s="25" customFormat="1" ht="15" customHeight="1">
      <c r="B1919" s="43"/>
      <c r="O1919" s="47"/>
    </row>
    <row r="1920" spans="2:15" s="25" customFormat="1" ht="15" customHeight="1">
      <c r="B1920" s="43"/>
      <c r="O1920" s="47"/>
    </row>
    <row r="1921" spans="2:15" s="25" customFormat="1" ht="15" customHeight="1">
      <c r="B1921" s="43"/>
      <c r="O1921" s="47"/>
    </row>
    <row r="1922" spans="2:15" s="25" customFormat="1" ht="15" customHeight="1">
      <c r="B1922" s="43"/>
      <c r="O1922" s="47"/>
    </row>
    <row r="1923" spans="2:15" s="25" customFormat="1" ht="15" customHeight="1">
      <c r="B1923" s="43"/>
      <c r="O1923" s="47"/>
    </row>
    <row r="1924" spans="2:15" s="25" customFormat="1" ht="15" customHeight="1">
      <c r="B1924" s="43"/>
      <c r="O1924" s="47"/>
    </row>
    <row r="1925" spans="2:15" s="25" customFormat="1" ht="15" customHeight="1">
      <c r="B1925" s="43"/>
      <c r="O1925" s="47"/>
    </row>
    <row r="1926" spans="2:15" s="25" customFormat="1" ht="15" customHeight="1">
      <c r="B1926" s="43"/>
      <c r="O1926" s="47"/>
    </row>
    <row r="1927" spans="2:15" s="25" customFormat="1" ht="15" customHeight="1">
      <c r="B1927" s="43"/>
      <c r="O1927" s="47"/>
    </row>
    <row r="1928" spans="2:15" s="25" customFormat="1" ht="15" customHeight="1">
      <c r="B1928" s="43"/>
      <c r="O1928" s="47"/>
    </row>
    <row r="1929" spans="2:15" s="25" customFormat="1" ht="15" customHeight="1">
      <c r="B1929" s="43"/>
      <c r="O1929" s="47"/>
    </row>
    <row r="1930" spans="2:15" s="25" customFormat="1" ht="15" customHeight="1">
      <c r="B1930" s="43"/>
      <c r="O1930" s="47"/>
    </row>
    <row r="1931" spans="2:15" s="25" customFormat="1" ht="15" customHeight="1">
      <c r="B1931" s="43"/>
      <c r="O1931" s="47"/>
    </row>
    <row r="1932" spans="2:15" s="25" customFormat="1" ht="15" customHeight="1">
      <c r="B1932" s="43"/>
      <c r="O1932" s="47"/>
    </row>
    <row r="1933" spans="2:15" s="25" customFormat="1" ht="15" customHeight="1">
      <c r="B1933" s="43"/>
      <c r="O1933" s="47"/>
    </row>
    <row r="1934" spans="2:15" s="25" customFormat="1" ht="15" customHeight="1">
      <c r="B1934" s="43"/>
      <c r="O1934" s="47"/>
    </row>
    <row r="1935" spans="2:15" s="25" customFormat="1" ht="15" customHeight="1">
      <c r="B1935" s="43"/>
      <c r="O1935" s="47"/>
    </row>
    <row r="1936" spans="2:15" s="25" customFormat="1" ht="15" customHeight="1">
      <c r="B1936" s="43"/>
      <c r="O1936" s="47"/>
    </row>
    <row r="1937" spans="2:15" s="25" customFormat="1" ht="15" customHeight="1">
      <c r="B1937" s="43"/>
      <c r="O1937" s="47"/>
    </row>
    <row r="1938" spans="2:15" s="25" customFormat="1" ht="15" customHeight="1">
      <c r="B1938" s="43"/>
      <c r="O1938" s="47"/>
    </row>
    <row r="1939" spans="2:15" s="25" customFormat="1" ht="15" customHeight="1">
      <c r="B1939" s="43"/>
      <c r="O1939" s="47"/>
    </row>
    <row r="1940" spans="2:15" s="25" customFormat="1" ht="15" customHeight="1">
      <c r="B1940" s="43"/>
      <c r="O1940" s="47"/>
    </row>
    <row r="1941" spans="2:15" s="25" customFormat="1" ht="15" customHeight="1">
      <c r="B1941" s="43"/>
      <c r="O1941" s="47"/>
    </row>
    <row r="1942" spans="2:15" s="25" customFormat="1" ht="15" customHeight="1">
      <c r="B1942" s="43"/>
      <c r="O1942" s="47"/>
    </row>
    <row r="1943" spans="2:15" s="25" customFormat="1" ht="15" customHeight="1">
      <c r="B1943" s="43"/>
      <c r="O1943" s="47"/>
    </row>
    <row r="1944" spans="2:15" s="25" customFormat="1" ht="15" customHeight="1">
      <c r="B1944" s="43"/>
      <c r="O1944" s="47"/>
    </row>
    <row r="1945" spans="2:15" s="25" customFormat="1" ht="15" customHeight="1">
      <c r="B1945" s="43"/>
      <c r="O1945" s="47"/>
    </row>
    <row r="1946" spans="2:15" s="25" customFormat="1" ht="15" customHeight="1">
      <c r="B1946" s="43"/>
      <c r="O1946" s="47"/>
    </row>
    <row r="1947" spans="2:15" s="25" customFormat="1" ht="15" customHeight="1">
      <c r="B1947" s="43"/>
      <c r="O1947" s="47"/>
    </row>
    <row r="1948" spans="2:15" s="25" customFormat="1" ht="15" customHeight="1">
      <c r="B1948" s="43"/>
      <c r="O1948" s="47"/>
    </row>
    <row r="1949" spans="2:15" s="25" customFormat="1" ht="15" customHeight="1">
      <c r="B1949" s="43"/>
      <c r="O1949" s="47"/>
    </row>
    <row r="1950" spans="2:15" s="25" customFormat="1" ht="15" customHeight="1">
      <c r="B1950" s="43"/>
      <c r="O1950" s="47"/>
    </row>
    <row r="1951" spans="2:15" s="25" customFormat="1" ht="15" customHeight="1">
      <c r="B1951" s="43"/>
      <c r="O1951" s="47"/>
    </row>
    <row r="1952" spans="2:15" s="25" customFormat="1" ht="15" customHeight="1">
      <c r="B1952" s="43"/>
      <c r="O1952" s="47"/>
    </row>
    <row r="1953" spans="2:15" s="25" customFormat="1" ht="15" customHeight="1">
      <c r="B1953" s="43"/>
      <c r="O1953" s="47"/>
    </row>
    <row r="1954" spans="2:15" s="25" customFormat="1" ht="15" customHeight="1">
      <c r="B1954" s="43"/>
      <c r="O1954" s="47"/>
    </row>
    <row r="1955" spans="2:15" s="25" customFormat="1" ht="15" customHeight="1">
      <c r="B1955" s="43"/>
      <c r="O1955" s="47"/>
    </row>
    <row r="1956" spans="2:15" s="25" customFormat="1" ht="15" customHeight="1">
      <c r="B1956" s="43"/>
      <c r="O1956" s="47"/>
    </row>
    <row r="1957" spans="2:15" s="25" customFormat="1" ht="15" customHeight="1">
      <c r="B1957" s="43"/>
      <c r="O1957" s="47"/>
    </row>
    <row r="1958" spans="2:15" s="25" customFormat="1" ht="15" customHeight="1">
      <c r="B1958" s="43"/>
      <c r="O1958" s="47"/>
    </row>
    <row r="1959" spans="2:15" s="25" customFormat="1" ht="15" customHeight="1">
      <c r="B1959" s="43"/>
      <c r="O1959" s="47"/>
    </row>
    <row r="1960" spans="2:15" s="25" customFormat="1" ht="15" customHeight="1">
      <c r="B1960" s="43"/>
      <c r="O1960" s="47"/>
    </row>
    <row r="1961" spans="2:15" s="25" customFormat="1" ht="15" customHeight="1">
      <c r="B1961" s="43"/>
      <c r="O1961" s="47"/>
    </row>
    <row r="1962" spans="2:15" s="25" customFormat="1" ht="15" customHeight="1">
      <c r="B1962" s="43"/>
      <c r="O1962" s="47"/>
    </row>
    <row r="1963" spans="2:15" s="25" customFormat="1" ht="15" customHeight="1">
      <c r="B1963" s="43"/>
      <c r="O1963" s="47"/>
    </row>
    <row r="1964" spans="2:15" s="25" customFormat="1" ht="15" customHeight="1">
      <c r="B1964" s="43"/>
      <c r="O1964" s="47"/>
    </row>
    <row r="1965" spans="2:15" s="25" customFormat="1" ht="15" customHeight="1">
      <c r="B1965" s="43"/>
      <c r="O1965" s="47"/>
    </row>
    <row r="1966" spans="2:15" s="25" customFormat="1" ht="15" customHeight="1">
      <c r="B1966" s="43"/>
      <c r="O1966" s="47"/>
    </row>
    <row r="1967" spans="2:15" s="25" customFormat="1" ht="15" customHeight="1">
      <c r="B1967" s="43"/>
      <c r="O1967" s="47"/>
    </row>
    <row r="1968" spans="2:15" s="25" customFormat="1" ht="15" customHeight="1">
      <c r="B1968" s="43"/>
      <c r="O1968" s="47"/>
    </row>
    <row r="1969" spans="2:15" s="25" customFormat="1" ht="15" customHeight="1">
      <c r="B1969" s="43"/>
      <c r="O1969" s="47"/>
    </row>
    <row r="1970" spans="2:15" s="25" customFormat="1" ht="15" customHeight="1">
      <c r="B1970" s="43"/>
      <c r="O1970" s="47"/>
    </row>
    <row r="1971" spans="2:15" s="25" customFormat="1" ht="15" customHeight="1">
      <c r="B1971" s="43"/>
      <c r="O1971" s="47"/>
    </row>
    <row r="1972" spans="2:15" s="25" customFormat="1" ht="15" customHeight="1">
      <c r="B1972" s="43"/>
      <c r="O1972" s="47"/>
    </row>
    <row r="1973" spans="2:15" s="25" customFormat="1" ht="15" customHeight="1">
      <c r="B1973" s="43"/>
      <c r="O1973" s="47"/>
    </row>
    <row r="1974" spans="2:15" s="25" customFormat="1" ht="15" customHeight="1">
      <c r="B1974" s="43"/>
      <c r="O1974" s="47"/>
    </row>
    <row r="1975" spans="2:15" s="25" customFormat="1" ht="15" customHeight="1">
      <c r="B1975" s="43"/>
      <c r="O1975" s="47"/>
    </row>
    <row r="1976" spans="2:15" s="25" customFormat="1" ht="15" customHeight="1">
      <c r="B1976" s="43"/>
      <c r="O1976" s="47"/>
    </row>
    <row r="1977" spans="2:15" s="25" customFormat="1" ht="15" customHeight="1">
      <c r="B1977" s="43"/>
      <c r="O1977" s="47"/>
    </row>
    <row r="1978" spans="2:15" s="25" customFormat="1" ht="15" customHeight="1">
      <c r="B1978" s="43"/>
      <c r="O1978" s="47"/>
    </row>
    <row r="1979" spans="2:15" s="25" customFormat="1" ht="15" customHeight="1">
      <c r="B1979" s="43"/>
      <c r="O1979" s="47"/>
    </row>
    <row r="1980" spans="2:15" s="25" customFormat="1" ht="15" customHeight="1">
      <c r="B1980" s="43"/>
      <c r="O1980" s="47"/>
    </row>
    <row r="1981" spans="2:15" s="25" customFormat="1" ht="15" customHeight="1">
      <c r="B1981" s="43"/>
      <c r="O1981" s="47"/>
    </row>
    <row r="1982" spans="2:15" s="25" customFormat="1" ht="15" customHeight="1">
      <c r="B1982" s="43"/>
      <c r="O1982" s="47"/>
    </row>
    <row r="1983" spans="2:15" s="25" customFormat="1" ht="15" customHeight="1">
      <c r="B1983" s="43"/>
      <c r="O1983" s="47"/>
    </row>
    <row r="1984" spans="2:15" s="25" customFormat="1" ht="15" customHeight="1">
      <c r="B1984" s="43"/>
      <c r="O1984" s="47"/>
    </row>
    <row r="1985" spans="2:15" s="25" customFormat="1" ht="15" customHeight="1">
      <c r="B1985" s="43"/>
      <c r="O1985" s="47"/>
    </row>
    <row r="1986" spans="2:15" s="25" customFormat="1" ht="15" customHeight="1">
      <c r="B1986" s="43"/>
      <c r="O1986" s="47"/>
    </row>
    <row r="1987" spans="2:15" s="25" customFormat="1" ht="15" customHeight="1">
      <c r="B1987" s="43"/>
      <c r="O1987" s="47"/>
    </row>
    <row r="1988" spans="2:15" s="25" customFormat="1" ht="15" customHeight="1">
      <c r="B1988" s="43"/>
      <c r="O1988" s="47"/>
    </row>
    <row r="1989" spans="2:15" s="25" customFormat="1" ht="15" customHeight="1">
      <c r="B1989" s="43"/>
      <c r="O1989" s="47"/>
    </row>
    <row r="1990" spans="2:15" s="25" customFormat="1" ht="15" customHeight="1">
      <c r="B1990" s="43"/>
      <c r="O1990" s="47"/>
    </row>
    <row r="1991" spans="2:15" s="25" customFormat="1" ht="15" customHeight="1">
      <c r="B1991" s="43"/>
      <c r="O1991" s="47"/>
    </row>
    <row r="1992" spans="2:15" s="25" customFormat="1" ht="15" customHeight="1">
      <c r="B1992" s="43"/>
      <c r="O1992" s="47"/>
    </row>
    <row r="1993" spans="2:15" s="25" customFormat="1" ht="15" customHeight="1">
      <c r="B1993" s="43"/>
      <c r="O1993" s="47"/>
    </row>
    <row r="1994" spans="2:15" s="25" customFormat="1" ht="15" customHeight="1">
      <c r="B1994" s="43"/>
      <c r="O1994" s="47"/>
    </row>
    <row r="1995" spans="2:15" s="25" customFormat="1" ht="15" customHeight="1">
      <c r="B1995" s="43"/>
      <c r="O1995" s="47"/>
    </row>
    <row r="1996" spans="2:15" s="25" customFormat="1" ht="15" customHeight="1">
      <c r="B1996" s="43"/>
      <c r="O1996" s="47"/>
    </row>
    <row r="1997" spans="2:15" s="25" customFormat="1" ht="15" customHeight="1">
      <c r="B1997" s="43"/>
      <c r="O1997" s="47"/>
    </row>
    <row r="1998" spans="2:15" s="25" customFormat="1" ht="15" customHeight="1">
      <c r="B1998" s="43"/>
      <c r="O1998" s="47"/>
    </row>
    <row r="1999" spans="2:15" s="25" customFormat="1" ht="15" customHeight="1">
      <c r="B1999" s="43"/>
      <c r="O1999" s="47"/>
    </row>
    <row r="2000" spans="2:15" s="25" customFormat="1" ht="15" customHeight="1">
      <c r="B2000" s="43"/>
      <c r="O2000" s="47"/>
    </row>
    <row r="2001" spans="2:15" s="25" customFormat="1" ht="15" customHeight="1">
      <c r="B2001" s="43"/>
      <c r="O2001" s="47"/>
    </row>
    <row r="2002" spans="2:15" s="25" customFormat="1" ht="15" customHeight="1">
      <c r="B2002" s="43"/>
      <c r="O2002" s="47"/>
    </row>
    <row r="2003" spans="2:15" s="25" customFormat="1" ht="15" customHeight="1">
      <c r="B2003" s="43"/>
      <c r="O2003" s="47"/>
    </row>
    <row r="2004" spans="2:15" s="25" customFormat="1" ht="15" customHeight="1">
      <c r="B2004" s="43"/>
      <c r="O2004" s="47"/>
    </row>
    <row r="2005" spans="2:15" s="25" customFormat="1" ht="15" customHeight="1">
      <c r="B2005" s="43"/>
      <c r="O2005" s="47"/>
    </row>
    <row r="2006" spans="2:15" s="25" customFormat="1" ht="15" customHeight="1">
      <c r="B2006" s="43"/>
      <c r="O2006" s="47"/>
    </row>
    <row r="2007" spans="2:15" s="25" customFormat="1" ht="15" customHeight="1">
      <c r="B2007" s="43"/>
      <c r="O2007" s="47"/>
    </row>
    <row r="2008" spans="2:15" s="25" customFormat="1" ht="15" customHeight="1">
      <c r="B2008" s="43"/>
      <c r="O2008" s="47"/>
    </row>
    <row r="2009" spans="2:15" s="25" customFormat="1" ht="15" customHeight="1">
      <c r="B2009" s="43"/>
      <c r="O2009" s="47"/>
    </row>
    <row r="2010" spans="2:15" s="25" customFormat="1" ht="15" customHeight="1">
      <c r="B2010" s="43"/>
      <c r="O2010" s="47"/>
    </row>
    <row r="2011" spans="2:15" s="25" customFormat="1" ht="15" customHeight="1">
      <c r="B2011" s="43"/>
      <c r="O2011" s="47"/>
    </row>
    <row r="2012" spans="2:15" s="25" customFormat="1" ht="15" customHeight="1">
      <c r="B2012" s="43"/>
      <c r="O2012" s="47"/>
    </row>
    <row r="2013" spans="2:15" s="25" customFormat="1" ht="15" customHeight="1">
      <c r="B2013" s="43"/>
      <c r="O2013" s="47"/>
    </row>
    <row r="2014" spans="2:15" s="25" customFormat="1" ht="15" customHeight="1">
      <c r="B2014" s="43"/>
      <c r="O2014" s="47"/>
    </row>
    <row r="2015" spans="2:15" s="25" customFormat="1" ht="15" customHeight="1">
      <c r="B2015" s="43"/>
      <c r="O2015" s="47"/>
    </row>
    <row r="2016" spans="2:15" s="25" customFormat="1" ht="15" customHeight="1">
      <c r="B2016" s="43"/>
      <c r="O2016" s="47"/>
    </row>
    <row r="2017" spans="2:15" s="25" customFormat="1" ht="15" customHeight="1">
      <c r="B2017" s="43"/>
      <c r="O2017" s="47"/>
    </row>
    <row r="2018" spans="2:15" s="25" customFormat="1" ht="15" customHeight="1">
      <c r="B2018" s="43"/>
      <c r="O2018" s="47"/>
    </row>
    <row r="2019" spans="2:15" s="25" customFormat="1" ht="15" customHeight="1">
      <c r="B2019" s="43"/>
      <c r="O2019" s="47"/>
    </row>
    <row r="2020" spans="2:15" s="25" customFormat="1" ht="15" customHeight="1">
      <c r="B2020" s="43"/>
      <c r="O2020" s="47"/>
    </row>
    <row r="2021" spans="2:15" s="25" customFormat="1" ht="15" customHeight="1">
      <c r="B2021" s="43"/>
      <c r="O2021" s="47"/>
    </row>
    <row r="2022" spans="2:15" s="25" customFormat="1" ht="15" customHeight="1">
      <c r="B2022" s="43"/>
      <c r="O2022" s="47"/>
    </row>
    <row r="2023" spans="2:15" s="25" customFormat="1" ht="15" customHeight="1">
      <c r="B2023" s="43"/>
      <c r="O2023" s="47"/>
    </row>
    <row r="2024" spans="2:15" s="25" customFormat="1" ht="15" customHeight="1">
      <c r="B2024" s="43"/>
      <c r="O2024" s="47"/>
    </row>
    <row r="2025" spans="2:15" s="25" customFormat="1" ht="15" customHeight="1">
      <c r="B2025" s="43"/>
      <c r="O2025" s="47"/>
    </row>
    <row r="2026" spans="2:15" s="25" customFormat="1" ht="15" customHeight="1">
      <c r="B2026" s="43"/>
      <c r="O2026" s="47"/>
    </row>
    <row r="2027" spans="2:15" s="25" customFormat="1" ht="15" customHeight="1">
      <c r="B2027" s="43"/>
      <c r="O2027" s="47"/>
    </row>
    <row r="2028" spans="2:15" s="25" customFormat="1" ht="15" customHeight="1">
      <c r="B2028" s="43"/>
      <c r="O2028" s="47"/>
    </row>
    <row r="2029" spans="2:15" s="25" customFormat="1" ht="15" customHeight="1">
      <c r="B2029" s="43"/>
      <c r="O2029" s="47"/>
    </row>
    <row r="2030" spans="2:15" s="25" customFormat="1" ht="15" customHeight="1">
      <c r="B2030" s="43"/>
      <c r="O2030" s="47"/>
    </row>
    <row r="2031" spans="2:15" s="25" customFormat="1" ht="15" customHeight="1">
      <c r="B2031" s="43"/>
      <c r="O2031" s="47"/>
    </row>
    <row r="2032" spans="2:15" s="25" customFormat="1" ht="15" customHeight="1">
      <c r="B2032" s="43"/>
      <c r="O2032" s="47"/>
    </row>
    <row r="2033" spans="2:15" s="25" customFormat="1" ht="15" customHeight="1">
      <c r="B2033" s="43"/>
      <c r="O2033" s="47"/>
    </row>
    <row r="2034" spans="2:15" s="25" customFormat="1" ht="15" customHeight="1">
      <c r="B2034" s="43"/>
      <c r="O2034" s="47"/>
    </row>
    <row r="2035" spans="2:15" s="25" customFormat="1" ht="15" customHeight="1">
      <c r="B2035" s="43"/>
      <c r="O2035" s="47"/>
    </row>
    <row r="2036" spans="2:15" s="25" customFormat="1" ht="15" customHeight="1">
      <c r="B2036" s="43"/>
      <c r="O2036" s="47"/>
    </row>
    <row r="2037" spans="2:15" s="25" customFormat="1" ht="15" customHeight="1">
      <c r="B2037" s="43"/>
      <c r="O2037" s="47"/>
    </row>
    <row r="2038" spans="2:15" s="25" customFormat="1" ht="15" customHeight="1">
      <c r="B2038" s="43"/>
      <c r="O2038" s="47"/>
    </row>
    <row r="2039" spans="2:15" s="25" customFormat="1" ht="15" customHeight="1">
      <c r="B2039" s="43"/>
      <c r="O2039" s="47"/>
    </row>
    <row r="2040" spans="2:15" s="25" customFormat="1" ht="15" customHeight="1">
      <c r="B2040" s="43"/>
      <c r="O2040" s="47"/>
    </row>
    <row r="2041" spans="2:15" s="25" customFormat="1" ht="15" customHeight="1">
      <c r="B2041" s="43"/>
      <c r="O2041" s="47"/>
    </row>
    <row r="2042" spans="2:15" s="25" customFormat="1" ht="15" customHeight="1">
      <c r="B2042" s="43"/>
      <c r="O2042" s="47"/>
    </row>
    <row r="2043" spans="2:15" s="25" customFormat="1" ht="15" customHeight="1">
      <c r="B2043" s="43"/>
      <c r="O2043" s="47"/>
    </row>
    <row r="2044" spans="2:15" s="25" customFormat="1" ht="15" customHeight="1">
      <c r="B2044" s="43"/>
      <c r="O2044" s="47"/>
    </row>
    <row r="2045" spans="2:15" s="25" customFormat="1" ht="15" customHeight="1">
      <c r="B2045" s="43"/>
      <c r="O2045" s="47"/>
    </row>
    <row r="2046" spans="2:15" s="25" customFormat="1" ht="15" customHeight="1">
      <c r="B2046" s="43"/>
      <c r="O2046" s="47"/>
    </row>
    <row r="2047" spans="2:15" s="25" customFormat="1" ht="15" customHeight="1">
      <c r="B2047" s="43"/>
      <c r="O2047" s="47"/>
    </row>
    <row r="2048" spans="2:15" s="25" customFormat="1" ht="15" customHeight="1">
      <c r="B2048" s="43"/>
      <c r="O2048" s="47"/>
    </row>
    <row r="2049" spans="2:15" s="25" customFormat="1" ht="15" customHeight="1">
      <c r="B2049" s="43"/>
      <c r="O2049" s="47"/>
    </row>
    <row r="2050" spans="2:15" s="25" customFormat="1" ht="15" customHeight="1">
      <c r="B2050" s="43"/>
      <c r="O2050" s="47"/>
    </row>
    <row r="2051" spans="2:15" s="25" customFormat="1" ht="15" customHeight="1">
      <c r="B2051" s="43"/>
      <c r="O2051" s="47"/>
    </row>
    <row r="2052" spans="2:15" s="25" customFormat="1" ht="15" customHeight="1">
      <c r="B2052" s="43"/>
      <c r="O2052" s="47"/>
    </row>
    <row r="2053" spans="2:15" s="25" customFormat="1" ht="15" customHeight="1">
      <c r="B2053" s="43"/>
      <c r="O2053" s="47"/>
    </row>
    <row r="2054" spans="2:15" s="25" customFormat="1" ht="15" customHeight="1">
      <c r="B2054" s="43"/>
      <c r="O2054" s="47"/>
    </row>
    <row r="2055" spans="2:15" s="25" customFormat="1" ht="15" customHeight="1">
      <c r="B2055" s="43"/>
      <c r="O2055" s="47"/>
    </row>
    <row r="2056" spans="2:15" s="25" customFormat="1" ht="15" customHeight="1">
      <c r="B2056" s="43"/>
      <c r="O2056" s="47"/>
    </row>
    <row r="2057" spans="2:15" s="25" customFormat="1" ht="15" customHeight="1">
      <c r="B2057" s="43"/>
      <c r="O2057" s="47"/>
    </row>
    <row r="2058" spans="2:15" s="25" customFormat="1" ht="15" customHeight="1">
      <c r="B2058" s="43"/>
      <c r="O2058" s="47"/>
    </row>
    <row r="2059" spans="2:15" s="25" customFormat="1" ht="15" customHeight="1">
      <c r="B2059" s="43"/>
      <c r="O2059" s="47"/>
    </row>
    <row r="2060" spans="2:15" s="25" customFormat="1" ht="15" customHeight="1">
      <c r="B2060" s="43"/>
      <c r="O2060" s="47"/>
    </row>
    <row r="2061" spans="2:15" s="25" customFormat="1" ht="15" customHeight="1">
      <c r="B2061" s="43"/>
      <c r="O2061" s="47"/>
    </row>
    <row r="2062" spans="2:15" s="25" customFormat="1" ht="15" customHeight="1">
      <c r="B2062" s="43"/>
      <c r="O2062" s="47"/>
    </row>
    <row r="2063" spans="2:15" s="25" customFormat="1" ht="15" customHeight="1">
      <c r="B2063" s="43"/>
      <c r="O2063" s="47"/>
    </row>
    <row r="2064" spans="2:15" s="25" customFormat="1" ht="15" customHeight="1">
      <c r="B2064" s="43"/>
      <c r="O2064" s="47"/>
    </row>
    <row r="2065" spans="2:15" s="25" customFormat="1" ht="15" customHeight="1">
      <c r="B2065" s="43"/>
      <c r="O2065" s="47"/>
    </row>
    <row r="2066" spans="2:15" s="25" customFormat="1" ht="15" customHeight="1">
      <c r="B2066" s="43"/>
      <c r="O2066" s="47"/>
    </row>
    <row r="2067" spans="2:15" s="25" customFormat="1" ht="15" customHeight="1">
      <c r="B2067" s="43"/>
      <c r="O2067" s="47"/>
    </row>
    <row r="2068" spans="2:15" s="25" customFormat="1" ht="15" customHeight="1">
      <c r="B2068" s="43"/>
      <c r="O2068" s="47"/>
    </row>
    <row r="2069" spans="2:15" s="25" customFormat="1" ht="15" customHeight="1">
      <c r="B2069" s="43"/>
      <c r="O2069" s="47"/>
    </row>
    <row r="2070" spans="2:15" s="25" customFormat="1" ht="15" customHeight="1">
      <c r="B2070" s="43"/>
      <c r="O2070" s="47"/>
    </row>
    <row r="2071" spans="2:15" s="25" customFormat="1" ht="15" customHeight="1">
      <c r="B2071" s="43"/>
      <c r="O2071" s="47"/>
    </row>
    <row r="2072" spans="2:15" s="25" customFormat="1" ht="15" customHeight="1">
      <c r="B2072" s="43"/>
      <c r="O2072" s="47"/>
    </row>
    <row r="2073" spans="2:15" s="25" customFormat="1" ht="15" customHeight="1">
      <c r="B2073" s="43"/>
      <c r="O2073" s="47"/>
    </row>
    <row r="2074" spans="2:15" s="25" customFormat="1" ht="15" customHeight="1">
      <c r="B2074" s="43"/>
      <c r="O2074" s="47"/>
    </row>
    <row r="2075" spans="2:15" s="25" customFormat="1" ht="15" customHeight="1">
      <c r="B2075" s="43"/>
      <c r="O2075" s="47"/>
    </row>
    <row r="2076" spans="2:15" s="25" customFormat="1" ht="15" customHeight="1">
      <c r="B2076" s="43"/>
      <c r="O2076" s="47"/>
    </row>
    <row r="2077" spans="2:15" s="25" customFormat="1" ht="15" customHeight="1">
      <c r="B2077" s="43"/>
      <c r="O2077" s="47"/>
    </row>
    <row r="2078" spans="2:15" s="25" customFormat="1" ht="15" customHeight="1">
      <c r="B2078" s="43"/>
      <c r="O2078" s="47"/>
    </row>
    <row r="2079" spans="2:15" s="25" customFormat="1" ht="15" customHeight="1">
      <c r="B2079" s="43"/>
      <c r="O2079" s="47"/>
    </row>
    <row r="2080" spans="2:15" s="25" customFormat="1" ht="15" customHeight="1">
      <c r="B2080" s="43"/>
      <c r="O2080" s="47"/>
    </row>
    <row r="2081" spans="2:15" s="25" customFormat="1" ht="15" customHeight="1">
      <c r="B2081" s="43"/>
      <c r="O2081" s="47"/>
    </row>
    <row r="2082" spans="2:15" s="25" customFormat="1" ht="15" customHeight="1">
      <c r="B2082" s="43"/>
      <c r="O2082" s="47"/>
    </row>
    <row r="2083" spans="2:15" s="25" customFormat="1" ht="15" customHeight="1">
      <c r="B2083" s="43"/>
      <c r="O2083" s="47"/>
    </row>
    <row r="2084" spans="2:15" s="25" customFormat="1" ht="15" customHeight="1">
      <c r="B2084" s="43"/>
      <c r="O2084" s="47"/>
    </row>
    <row r="2085" spans="2:15" s="25" customFormat="1" ht="15" customHeight="1">
      <c r="B2085" s="43"/>
      <c r="O2085" s="47"/>
    </row>
    <row r="2086" spans="2:15" s="25" customFormat="1" ht="15" customHeight="1">
      <c r="B2086" s="43"/>
      <c r="O2086" s="47"/>
    </row>
    <row r="2087" spans="2:15" s="25" customFormat="1" ht="15" customHeight="1">
      <c r="B2087" s="43"/>
      <c r="O2087" s="47"/>
    </row>
    <row r="2088" spans="2:15" s="25" customFormat="1" ht="15" customHeight="1">
      <c r="B2088" s="43"/>
      <c r="O2088" s="47"/>
    </row>
    <row r="2089" spans="2:15" s="25" customFormat="1" ht="15" customHeight="1">
      <c r="B2089" s="43"/>
      <c r="O2089" s="47"/>
    </row>
    <row r="2090" spans="2:15" s="25" customFormat="1" ht="15" customHeight="1">
      <c r="B2090" s="43"/>
      <c r="O2090" s="47"/>
    </row>
    <row r="2091" spans="2:15" s="25" customFormat="1" ht="15" customHeight="1">
      <c r="B2091" s="43"/>
      <c r="O2091" s="47"/>
    </row>
    <row r="2092" spans="2:15" s="25" customFormat="1" ht="15" customHeight="1">
      <c r="B2092" s="43"/>
      <c r="O2092" s="47"/>
    </row>
    <row r="2093" spans="2:15" s="25" customFormat="1" ht="15" customHeight="1">
      <c r="B2093" s="43"/>
      <c r="O2093" s="47"/>
    </row>
    <row r="2094" spans="2:15" s="25" customFormat="1" ht="15" customHeight="1">
      <c r="B2094" s="43"/>
      <c r="O2094" s="47"/>
    </row>
    <row r="2095" spans="2:15" s="25" customFormat="1" ht="15" customHeight="1">
      <c r="B2095" s="43"/>
      <c r="O2095" s="47"/>
    </row>
    <row r="2096" spans="2:15" s="25" customFormat="1" ht="15" customHeight="1">
      <c r="B2096" s="43"/>
      <c r="O2096" s="47"/>
    </row>
    <row r="2097" spans="2:15" s="25" customFormat="1" ht="15" customHeight="1">
      <c r="B2097" s="43"/>
      <c r="O2097" s="47"/>
    </row>
    <row r="2098" spans="2:15" s="25" customFormat="1" ht="15" customHeight="1">
      <c r="B2098" s="43"/>
      <c r="O2098" s="47"/>
    </row>
    <row r="2099" spans="2:15" s="25" customFormat="1" ht="15" customHeight="1">
      <c r="B2099" s="43"/>
      <c r="O2099" s="47"/>
    </row>
    <row r="2100" spans="2:15" s="25" customFormat="1" ht="15" customHeight="1">
      <c r="B2100" s="43"/>
      <c r="O2100" s="47"/>
    </row>
    <row r="2101" spans="2:15" s="25" customFormat="1" ht="15" customHeight="1">
      <c r="B2101" s="43"/>
      <c r="O2101" s="47"/>
    </row>
    <row r="2102" spans="2:15" s="25" customFormat="1" ht="15" customHeight="1">
      <c r="B2102" s="43"/>
      <c r="O2102" s="47"/>
    </row>
    <row r="2103" spans="2:15" s="25" customFormat="1" ht="15" customHeight="1">
      <c r="B2103" s="43"/>
      <c r="O2103" s="47"/>
    </row>
    <row r="2104" spans="2:15" s="25" customFormat="1" ht="15" customHeight="1">
      <c r="B2104" s="43"/>
      <c r="O2104" s="47"/>
    </row>
    <row r="2105" spans="2:15" s="25" customFormat="1" ht="15" customHeight="1">
      <c r="B2105" s="43"/>
      <c r="O2105" s="47"/>
    </row>
    <row r="2106" spans="2:15" s="25" customFormat="1" ht="15" customHeight="1">
      <c r="B2106" s="43"/>
      <c r="O2106" s="47"/>
    </row>
    <row r="2107" spans="2:15" s="25" customFormat="1" ht="15" customHeight="1">
      <c r="B2107" s="43"/>
      <c r="O2107" s="47"/>
    </row>
    <row r="2108" spans="2:15" s="25" customFormat="1" ht="15" customHeight="1">
      <c r="B2108" s="43"/>
      <c r="O2108" s="47"/>
    </row>
    <row r="2109" spans="2:15" s="25" customFormat="1" ht="15" customHeight="1">
      <c r="B2109" s="43"/>
      <c r="O2109" s="47"/>
    </row>
    <row r="2110" spans="2:15" s="25" customFormat="1" ht="15" customHeight="1">
      <c r="B2110" s="43"/>
      <c r="O2110" s="47"/>
    </row>
    <row r="2111" spans="2:15" s="25" customFormat="1" ht="15" customHeight="1">
      <c r="B2111" s="43"/>
      <c r="O2111" s="47"/>
    </row>
    <row r="2112" spans="2:15" s="25" customFormat="1" ht="15" customHeight="1">
      <c r="B2112" s="43"/>
      <c r="O2112" s="47"/>
    </row>
    <row r="2113" spans="2:15" s="25" customFormat="1" ht="15" customHeight="1">
      <c r="B2113" s="43"/>
      <c r="O2113" s="47"/>
    </row>
    <row r="2114" spans="2:15" s="25" customFormat="1" ht="15" customHeight="1">
      <c r="B2114" s="43"/>
      <c r="O2114" s="47"/>
    </row>
    <row r="2115" spans="2:15" s="25" customFormat="1" ht="15" customHeight="1">
      <c r="B2115" s="43"/>
      <c r="O2115" s="47"/>
    </row>
    <row r="2116" spans="2:15" s="25" customFormat="1" ht="15" customHeight="1">
      <c r="B2116" s="43"/>
      <c r="O2116" s="47"/>
    </row>
    <row r="2117" spans="2:15" s="25" customFormat="1" ht="15" customHeight="1">
      <c r="B2117" s="43"/>
      <c r="O2117" s="47"/>
    </row>
    <row r="2118" spans="2:15" s="25" customFormat="1" ht="15" customHeight="1">
      <c r="B2118" s="43"/>
      <c r="O2118" s="47"/>
    </row>
    <row r="2119" spans="2:15" s="25" customFormat="1" ht="15" customHeight="1">
      <c r="B2119" s="43"/>
      <c r="O2119" s="47"/>
    </row>
    <row r="2120" spans="2:15" s="25" customFormat="1" ht="15" customHeight="1">
      <c r="B2120" s="43"/>
      <c r="O2120" s="47"/>
    </row>
    <row r="2121" spans="2:15" s="25" customFormat="1" ht="15" customHeight="1">
      <c r="B2121" s="43"/>
      <c r="O2121" s="47"/>
    </row>
    <row r="2122" spans="2:15" s="25" customFormat="1" ht="15" customHeight="1">
      <c r="B2122" s="43"/>
      <c r="O2122" s="47"/>
    </row>
    <row r="2123" spans="2:15" s="25" customFormat="1" ht="15" customHeight="1">
      <c r="B2123" s="43"/>
      <c r="O2123" s="47"/>
    </row>
    <row r="2124" spans="2:15" s="25" customFormat="1" ht="15" customHeight="1">
      <c r="B2124" s="43"/>
      <c r="O2124" s="47"/>
    </row>
    <row r="2125" spans="2:15" s="25" customFormat="1" ht="15" customHeight="1">
      <c r="B2125" s="43"/>
      <c r="O2125" s="47"/>
    </row>
    <row r="2126" spans="2:15" s="25" customFormat="1" ht="15" customHeight="1">
      <c r="B2126" s="43"/>
      <c r="O2126" s="47"/>
    </row>
    <row r="2127" spans="2:15" s="25" customFormat="1" ht="15" customHeight="1">
      <c r="B2127" s="43"/>
      <c r="O2127" s="47"/>
    </row>
    <row r="2128" spans="2:15" s="25" customFormat="1" ht="15" customHeight="1">
      <c r="B2128" s="43"/>
      <c r="O2128" s="47"/>
    </row>
    <row r="2129" spans="2:15" s="25" customFormat="1" ht="15" customHeight="1">
      <c r="B2129" s="43"/>
      <c r="O2129" s="47"/>
    </row>
    <row r="2130" spans="2:15" s="25" customFormat="1" ht="15" customHeight="1">
      <c r="B2130" s="43"/>
      <c r="O2130" s="47"/>
    </row>
    <row r="2131" spans="2:15" s="25" customFormat="1" ht="15" customHeight="1">
      <c r="B2131" s="43"/>
      <c r="O2131" s="47"/>
    </row>
    <row r="2132" spans="2:15" s="25" customFormat="1" ht="15" customHeight="1">
      <c r="B2132" s="43"/>
      <c r="O2132" s="47"/>
    </row>
    <row r="2133" spans="2:15" s="25" customFormat="1" ht="15" customHeight="1">
      <c r="B2133" s="43"/>
      <c r="O2133" s="47"/>
    </row>
    <row r="2134" spans="2:15" s="25" customFormat="1" ht="15" customHeight="1">
      <c r="B2134" s="43"/>
      <c r="O2134" s="47"/>
    </row>
    <row r="2135" spans="2:15" s="25" customFormat="1" ht="15" customHeight="1">
      <c r="B2135" s="43"/>
      <c r="O2135" s="47"/>
    </row>
    <row r="2136" spans="2:15" s="25" customFormat="1" ht="15" customHeight="1">
      <c r="B2136" s="43"/>
      <c r="O2136" s="47"/>
    </row>
    <row r="2137" spans="2:15" s="25" customFormat="1" ht="15" customHeight="1">
      <c r="B2137" s="43"/>
      <c r="O2137" s="47"/>
    </row>
    <row r="2138" spans="2:15" s="25" customFormat="1" ht="15" customHeight="1">
      <c r="B2138" s="43"/>
      <c r="O2138" s="47"/>
    </row>
    <row r="2139" spans="2:15" s="25" customFormat="1" ht="15" customHeight="1">
      <c r="B2139" s="43"/>
      <c r="O2139" s="47"/>
    </row>
    <row r="2140" spans="2:15" s="25" customFormat="1" ht="15" customHeight="1">
      <c r="B2140" s="43"/>
      <c r="O2140" s="47"/>
    </row>
    <row r="2141" spans="2:15" s="25" customFormat="1" ht="15" customHeight="1">
      <c r="B2141" s="43"/>
      <c r="O2141" s="47"/>
    </row>
    <row r="2142" spans="2:15" s="25" customFormat="1" ht="15" customHeight="1">
      <c r="B2142" s="43"/>
      <c r="O2142" s="47"/>
    </row>
    <row r="2143" spans="2:15" s="25" customFormat="1" ht="15" customHeight="1">
      <c r="B2143" s="43"/>
      <c r="O2143" s="47"/>
    </row>
    <row r="2144" spans="2:15" s="25" customFormat="1" ht="15" customHeight="1">
      <c r="B2144" s="43"/>
      <c r="O2144" s="47"/>
    </row>
    <row r="2145" spans="2:15" s="25" customFormat="1" ht="15" customHeight="1">
      <c r="B2145" s="43"/>
      <c r="O2145" s="47"/>
    </row>
    <row r="2146" spans="2:15" s="25" customFormat="1" ht="15" customHeight="1">
      <c r="B2146" s="43"/>
      <c r="O2146" s="47"/>
    </row>
    <row r="2147" spans="2:15" s="25" customFormat="1" ht="15" customHeight="1">
      <c r="B2147" s="43"/>
      <c r="O2147" s="47"/>
    </row>
    <row r="2148" spans="2:15" s="25" customFormat="1" ht="15" customHeight="1">
      <c r="B2148" s="43"/>
      <c r="O2148" s="47"/>
    </row>
    <row r="2149" spans="2:15" s="25" customFormat="1" ht="15" customHeight="1">
      <c r="B2149" s="43"/>
      <c r="O2149" s="47"/>
    </row>
    <row r="2150" spans="2:15" s="25" customFormat="1" ht="15" customHeight="1">
      <c r="B2150" s="43"/>
      <c r="O2150" s="47"/>
    </row>
    <row r="2151" spans="2:15" s="25" customFormat="1" ht="15" customHeight="1">
      <c r="B2151" s="43"/>
      <c r="O2151" s="47"/>
    </row>
    <row r="2152" spans="2:15" s="25" customFormat="1" ht="15" customHeight="1">
      <c r="B2152" s="43"/>
      <c r="O2152" s="47"/>
    </row>
    <row r="2153" spans="2:15" s="25" customFormat="1" ht="15" customHeight="1">
      <c r="B2153" s="43"/>
      <c r="O2153" s="47"/>
    </row>
    <row r="2154" spans="2:15" s="25" customFormat="1" ht="15" customHeight="1">
      <c r="B2154" s="43"/>
      <c r="O2154" s="47"/>
    </row>
    <row r="2155" spans="2:15" s="25" customFormat="1" ht="15" customHeight="1">
      <c r="B2155" s="43"/>
      <c r="O2155" s="47"/>
    </row>
    <row r="2156" spans="2:15" s="25" customFormat="1" ht="15" customHeight="1">
      <c r="B2156" s="43"/>
      <c r="O2156" s="47"/>
    </row>
    <row r="2157" spans="2:15" s="25" customFormat="1" ht="15" customHeight="1">
      <c r="B2157" s="43"/>
      <c r="O2157" s="47"/>
    </row>
    <row r="2158" spans="2:15" s="25" customFormat="1" ht="15" customHeight="1">
      <c r="B2158" s="43"/>
      <c r="O2158" s="47"/>
    </row>
    <row r="2159" spans="2:15" s="25" customFormat="1" ht="15" customHeight="1">
      <c r="B2159" s="43"/>
      <c r="O2159" s="47"/>
    </row>
    <row r="2160" spans="2:15" s="25" customFormat="1" ht="15" customHeight="1">
      <c r="B2160" s="43"/>
      <c r="O2160" s="47"/>
    </row>
    <row r="2161" spans="2:15" s="25" customFormat="1" ht="15" customHeight="1">
      <c r="B2161" s="43"/>
      <c r="O2161" s="47"/>
    </row>
    <row r="2162" spans="2:15" s="25" customFormat="1" ht="15" customHeight="1">
      <c r="B2162" s="43"/>
      <c r="O2162" s="47"/>
    </row>
    <row r="2163" spans="2:15" s="25" customFormat="1" ht="15" customHeight="1">
      <c r="B2163" s="43"/>
      <c r="O2163" s="47"/>
    </row>
    <row r="2164" spans="2:15" s="25" customFormat="1" ht="15" customHeight="1">
      <c r="B2164" s="43"/>
      <c r="O2164" s="47"/>
    </row>
    <row r="2165" spans="2:15" s="25" customFormat="1" ht="15" customHeight="1">
      <c r="B2165" s="43"/>
      <c r="O2165" s="47"/>
    </row>
    <row r="2166" spans="2:15" s="25" customFormat="1" ht="15" customHeight="1">
      <c r="B2166" s="43"/>
      <c r="O2166" s="47"/>
    </row>
    <row r="2167" spans="2:15" s="25" customFormat="1" ht="15" customHeight="1">
      <c r="B2167" s="43"/>
      <c r="O2167" s="47"/>
    </row>
    <row r="2168" spans="2:15" s="25" customFormat="1" ht="15" customHeight="1">
      <c r="B2168" s="43"/>
      <c r="O2168" s="47"/>
    </row>
    <row r="2169" spans="2:15" s="25" customFormat="1" ht="15" customHeight="1">
      <c r="B2169" s="43"/>
      <c r="O2169" s="47"/>
    </row>
    <row r="2170" spans="2:15" s="25" customFormat="1" ht="15" customHeight="1">
      <c r="B2170" s="43"/>
      <c r="O2170" s="47"/>
    </row>
    <row r="2171" spans="2:15" s="25" customFormat="1" ht="15" customHeight="1">
      <c r="B2171" s="43"/>
      <c r="O2171" s="47"/>
    </row>
    <row r="2172" spans="2:15" s="25" customFormat="1" ht="15" customHeight="1">
      <c r="B2172" s="43"/>
      <c r="O2172" s="47"/>
    </row>
    <row r="2173" spans="2:15" s="25" customFormat="1" ht="15" customHeight="1">
      <c r="B2173" s="43"/>
      <c r="O2173" s="47"/>
    </row>
    <row r="2174" spans="2:15" s="25" customFormat="1" ht="15" customHeight="1">
      <c r="B2174" s="43"/>
      <c r="O2174" s="47"/>
    </row>
    <row r="2175" spans="2:15" s="25" customFormat="1" ht="15" customHeight="1">
      <c r="B2175" s="43"/>
      <c r="O2175" s="47"/>
    </row>
    <row r="2176" spans="2:15" s="25" customFormat="1" ht="15" customHeight="1">
      <c r="B2176" s="43"/>
      <c r="O2176" s="47"/>
    </row>
    <row r="2177" spans="2:15" s="25" customFormat="1" ht="15" customHeight="1">
      <c r="B2177" s="43"/>
      <c r="O2177" s="47"/>
    </row>
    <row r="2178" spans="2:15" s="25" customFormat="1" ht="15" customHeight="1">
      <c r="B2178" s="43"/>
      <c r="O2178" s="47"/>
    </row>
    <row r="2179" spans="2:15" s="25" customFormat="1" ht="15" customHeight="1">
      <c r="B2179" s="43"/>
      <c r="O2179" s="47"/>
    </row>
    <row r="2180" spans="2:15" s="25" customFormat="1" ht="15" customHeight="1">
      <c r="B2180" s="43"/>
      <c r="O2180" s="47"/>
    </row>
    <row r="2181" spans="2:15" s="25" customFormat="1" ht="15" customHeight="1">
      <c r="B2181" s="43"/>
      <c r="O2181" s="47"/>
    </row>
    <row r="2182" spans="2:15" s="25" customFormat="1" ht="15" customHeight="1">
      <c r="B2182" s="43"/>
      <c r="O2182" s="47"/>
    </row>
    <row r="2183" spans="2:15" s="25" customFormat="1" ht="15" customHeight="1">
      <c r="B2183" s="43"/>
      <c r="O2183" s="47"/>
    </row>
    <row r="2184" spans="2:15" s="25" customFormat="1" ht="15" customHeight="1">
      <c r="B2184" s="43"/>
      <c r="O2184" s="47"/>
    </row>
    <row r="2185" spans="2:15" s="25" customFormat="1" ht="15" customHeight="1">
      <c r="B2185" s="43"/>
      <c r="O2185" s="47"/>
    </row>
    <row r="2186" spans="2:15" s="25" customFormat="1" ht="15" customHeight="1">
      <c r="B2186" s="43"/>
      <c r="O2186" s="47"/>
    </row>
    <row r="2187" spans="2:15" s="25" customFormat="1" ht="15" customHeight="1">
      <c r="B2187" s="43"/>
      <c r="O2187" s="47"/>
    </row>
    <row r="2188" spans="2:15" s="25" customFormat="1" ht="15" customHeight="1">
      <c r="B2188" s="43"/>
      <c r="O2188" s="47"/>
    </row>
    <row r="2189" spans="2:15" s="25" customFormat="1" ht="15" customHeight="1">
      <c r="B2189" s="43"/>
      <c r="O2189" s="47"/>
    </row>
    <row r="2190" spans="2:15" s="25" customFormat="1" ht="15" customHeight="1">
      <c r="B2190" s="43"/>
      <c r="O2190" s="47"/>
    </row>
    <row r="2191" spans="2:15" s="25" customFormat="1" ht="15" customHeight="1">
      <c r="B2191" s="43"/>
      <c r="O2191" s="47"/>
    </row>
    <row r="2192" spans="2:15" s="25" customFormat="1" ht="15" customHeight="1">
      <c r="B2192" s="43"/>
      <c r="O2192" s="47"/>
    </row>
    <row r="2193" spans="2:15" s="25" customFormat="1" ht="15" customHeight="1">
      <c r="B2193" s="43"/>
      <c r="O2193" s="47"/>
    </row>
    <row r="2194" spans="2:15" s="25" customFormat="1" ht="15" customHeight="1">
      <c r="B2194" s="43"/>
      <c r="O2194" s="47"/>
    </row>
    <row r="2195" spans="2:15" s="25" customFormat="1" ht="15" customHeight="1">
      <c r="B2195" s="43"/>
      <c r="O2195" s="47"/>
    </row>
    <row r="2196" spans="2:15" s="25" customFormat="1" ht="15" customHeight="1">
      <c r="B2196" s="43"/>
      <c r="O2196" s="47"/>
    </row>
    <row r="2197" spans="2:15" s="25" customFormat="1" ht="15" customHeight="1">
      <c r="B2197" s="43"/>
      <c r="O2197" s="47"/>
    </row>
    <row r="2198" spans="2:15" s="25" customFormat="1" ht="15" customHeight="1">
      <c r="B2198" s="43"/>
      <c r="O2198" s="47"/>
    </row>
    <row r="2199" spans="2:15" s="25" customFormat="1" ht="15" customHeight="1">
      <c r="B2199" s="43"/>
      <c r="O2199" s="47"/>
    </row>
    <row r="2200" spans="2:15" s="25" customFormat="1" ht="15" customHeight="1">
      <c r="B2200" s="43"/>
      <c r="O2200" s="47"/>
    </row>
    <row r="2201" spans="2:15" s="25" customFormat="1" ht="15" customHeight="1">
      <c r="B2201" s="43"/>
      <c r="O2201" s="47"/>
    </row>
    <row r="2202" spans="2:15" s="25" customFormat="1" ht="15" customHeight="1">
      <c r="B2202" s="43"/>
      <c r="O2202" s="47"/>
    </row>
    <row r="2203" spans="2:15" s="25" customFormat="1" ht="15" customHeight="1">
      <c r="B2203" s="43"/>
      <c r="O2203" s="47"/>
    </row>
    <row r="2204" spans="2:15" s="25" customFormat="1" ht="15" customHeight="1">
      <c r="B2204" s="43"/>
      <c r="O2204" s="47"/>
    </row>
    <row r="2205" spans="2:15" s="25" customFormat="1" ht="15" customHeight="1">
      <c r="B2205" s="43"/>
      <c r="O2205" s="47"/>
    </row>
    <row r="2206" spans="2:15" s="25" customFormat="1" ht="15" customHeight="1">
      <c r="B2206" s="43"/>
      <c r="O2206" s="47"/>
    </row>
    <row r="2207" spans="2:15" s="25" customFormat="1" ht="15" customHeight="1">
      <c r="B2207" s="43"/>
      <c r="O2207" s="47"/>
    </row>
    <row r="2208" spans="2:15" s="25" customFormat="1" ht="15" customHeight="1">
      <c r="B2208" s="43"/>
      <c r="O2208" s="47"/>
    </row>
    <row r="2209" spans="2:15" s="25" customFormat="1" ht="15" customHeight="1">
      <c r="B2209" s="43"/>
      <c r="O2209" s="47"/>
    </row>
    <row r="2210" spans="2:15" s="25" customFormat="1" ht="15" customHeight="1">
      <c r="B2210" s="43"/>
      <c r="O2210" s="47"/>
    </row>
    <row r="2211" spans="2:15" s="25" customFormat="1" ht="15" customHeight="1">
      <c r="B2211" s="43"/>
      <c r="O2211" s="47"/>
    </row>
    <row r="2212" spans="2:15" s="25" customFormat="1" ht="15" customHeight="1">
      <c r="B2212" s="43"/>
      <c r="O2212" s="47"/>
    </row>
    <row r="2213" spans="2:15" s="25" customFormat="1" ht="15" customHeight="1">
      <c r="B2213" s="43"/>
      <c r="O2213" s="47"/>
    </row>
    <row r="2214" spans="2:15" s="25" customFormat="1" ht="15" customHeight="1">
      <c r="B2214" s="43"/>
      <c r="O2214" s="47"/>
    </row>
    <row r="2215" spans="2:15" s="25" customFormat="1" ht="15" customHeight="1">
      <c r="B2215" s="43"/>
      <c r="O2215" s="47"/>
    </row>
    <row r="2216" spans="2:15" s="25" customFormat="1" ht="15" customHeight="1">
      <c r="B2216" s="43"/>
      <c r="O2216" s="47"/>
    </row>
    <row r="2217" spans="2:15" s="25" customFormat="1" ht="15" customHeight="1">
      <c r="B2217" s="43"/>
      <c r="O2217" s="47"/>
    </row>
    <row r="2218" spans="2:15" s="25" customFormat="1" ht="15" customHeight="1">
      <c r="B2218" s="43"/>
      <c r="O2218" s="47"/>
    </row>
    <row r="2219" spans="2:15" s="25" customFormat="1" ht="15" customHeight="1">
      <c r="B2219" s="43"/>
      <c r="O2219" s="47"/>
    </row>
    <row r="2220" spans="2:15" s="25" customFormat="1" ht="15" customHeight="1">
      <c r="B2220" s="43"/>
      <c r="O2220" s="47"/>
    </row>
    <row r="2221" spans="2:15" s="25" customFormat="1" ht="15" customHeight="1">
      <c r="B2221" s="43"/>
      <c r="O2221" s="47"/>
    </row>
    <row r="2222" spans="2:15" s="25" customFormat="1" ht="15" customHeight="1">
      <c r="B2222" s="43"/>
      <c r="O2222" s="47"/>
    </row>
    <row r="2223" spans="2:15" s="25" customFormat="1" ht="15" customHeight="1">
      <c r="B2223" s="43"/>
      <c r="O2223" s="47"/>
    </row>
    <row r="2224" spans="2:15" s="25" customFormat="1" ht="15" customHeight="1">
      <c r="B2224" s="43"/>
      <c r="O2224" s="47"/>
    </row>
    <row r="2225" spans="2:15" s="25" customFormat="1" ht="15" customHeight="1">
      <c r="B2225" s="43"/>
      <c r="O2225" s="47"/>
    </row>
    <row r="2226" spans="2:15" s="25" customFormat="1" ht="15" customHeight="1">
      <c r="B2226" s="43"/>
      <c r="O2226" s="47"/>
    </row>
    <row r="2227" spans="2:15" s="25" customFormat="1" ht="15" customHeight="1">
      <c r="B2227" s="43"/>
      <c r="O2227" s="47"/>
    </row>
    <row r="2228" spans="2:15" s="25" customFormat="1" ht="15" customHeight="1">
      <c r="B2228" s="43"/>
      <c r="O2228" s="47"/>
    </row>
    <row r="2229" spans="2:15" s="25" customFormat="1" ht="15" customHeight="1">
      <c r="B2229" s="43"/>
      <c r="O2229" s="47"/>
    </row>
    <row r="2230" spans="2:15" s="25" customFormat="1" ht="15" customHeight="1">
      <c r="B2230" s="43"/>
      <c r="O2230" s="47"/>
    </row>
    <row r="2231" spans="2:15" s="25" customFormat="1" ht="15" customHeight="1">
      <c r="B2231" s="43"/>
      <c r="O2231" s="47"/>
    </row>
    <row r="2232" spans="2:15" s="25" customFormat="1" ht="15" customHeight="1">
      <c r="B2232" s="43"/>
      <c r="O2232" s="47"/>
    </row>
    <row r="2233" spans="2:15" s="25" customFormat="1" ht="15" customHeight="1">
      <c r="B2233" s="43"/>
      <c r="O2233" s="47"/>
    </row>
    <row r="2234" spans="2:15" s="25" customFormat="1" ht="15" customHeight="1">
      <c r="B2234" s="43"/>
      <c r="O2234" s="47"/>
    </row>
    <row r="2235" spans="2:15" s="25" customFormat="1" ht="15" customHeight="1">
      <c r="B2235" s="43"/>
      <c r="O2235" s="47"/>
    </row>
    <row r="2236" spans="2:15" s="25" customFormat="1" ht="15" customHeight="1">
      <c r="B2236" s="43"/>
      <c r="O2236" s="47"/>
    </row>
    <row r="2237" spans="2:15" s="25" customFormat="1" ht="15" customHeight="1">
      <c r="B2237" s="43"/>
      <c r="O2237" s="47"/>
    </row>
    <row r="2238" spans="2:15" s="25" customFormat="1" ht="15" customHeight="1">
      <c r="B2238" s="43"/>
      <c r="O2238" s="47"/>
    </row>
    <row r="2239" spans="2:15" s="25" customFormat="1" ht="15" customHeight="1">
      <c r="B2239" s="43"/>
      <c r="O2239" s="47"/>
    </row>
    <row r="2240" spans="2:15" s="25" customFormat="1" ht="15" customHeight="1">
      <c r="B2240" s="43"/>
      <c r="O2240" s="47"/>
    </row>
    <row r="2241" spans="2:15" s="25" customFormat="1" ht="15" customHeight="1">
      <c r="B2241" s="43"/>
      <c r="O2241" s="47"/>
    </row>
    <row r="2242" spans="2:15" s="25" customFormat="1" ht="15" customHeight="1">
      <c r="B2242" s="43"/>
      <c r="O2242" s="47"/>
    </row>
    <row r="2243" spans="2:15" s="25" customFormat="1" ht="15" customHeight="1">
      <c r="B2243" s="43"/>
      <c r="O2243" s="47"/>
    </row>
    <row r="2244" spans="2:15" s="25" customFormat="1" ht="15" customHeight="1">
      <c r="B2244" s="43"/>
      <c r="O2244" s="47"/>
    </row>
    <row r="2245" spans="2:15" s="25" customFormat="1" ht="15" customHeight="1">
      <c r="B2245" s="43"/>
      <c r="O2245" s="47"/>
    </row>
    <row r="2246" spans="2:15" s="25" customFormat="1" ht="15" customHeight="1">
      <c r="B2246" s="43"/>
      <c r="O2246" s="47"/>
    </row>
    <row r="2247" spans="2:15" s="25" customFormat="1" ht="15" customHeight="1">
      <c r="B2247" s="43"/>
      <c r="O2247" s="47"/>
    </row>
    <row r="2248" spans="2:15" s="25" customFormat="1" ht="15" customHeight="1">
      <c r="B2248" s="43"/>
      <c r="O2248" s="47"/>
    </row>
    <row r="2249" spans="2:15" s="25" customFormat="1" ht="15" customHeight="1">
      <c r="B2249" s="43"/>
      <c r="O2249" s="47"/>
    </row>
    <row r="2250" spans="2:15" s="25" customFormat="1" ht="15" customHeight="1">
      <c r="B2250" s="43"/>
      <c r="O2250" s="47"/>
    </row>
    <row r="2251" spans="2:15" s="25" customFormat="1" ht="15" customHeight="1">
      <c r="B2251" s="43"/>
      <c r="O2251" s="47"/>
    </row>
    <row r="2252" spans="2:15" s="25" customFormat="1" ht="15" customHeight="1">
      <c r="B2252" s="43"/>
      <c r="O2252" s="47"/>
    </row>
    <row r="2253" spans="2:15" s="25" customFormat="1" ht="15" customHeight="1">
      <c r="B2253" s="43"/>
      <c r="O2253" s="47"/>
    </row>
    <row r="2254" spans="2:15" s="25" customFormat="1" ht="15" customHeight="1">
      <c r="B2254" s="43"/>
      <c r="O2254" s="47"/>
    </row>
    <row r="2255" spans="2:15" s="25" customFormat="1" ht="15" customHeight="1">
      <c r="B2255" s="43"/>
      <c r="O2255" s="47"/>
    </row>
    <row r="2256" spans="2:15" s="25" customFormat="1" ht="15" customHeight="1">
      <c r="B2256" s="43"/>
      <c r="O2256" s="47"/>
    </row>
    <row r="2257" spans="2:15" s="25" customFormat="1" ht="15" customHeight="1">
      <c r="B2257" s="43"/>
      <c r="O2257" s="47"/>
    </row>
    <row r="2258" spans="2:15" s="25" customFormat="1" ht="15" customHeight="1">
      <c r="B2258" s="43"/>
      <c r="O2258" s="47"/>
    </row>
    <row r="2259" spans="2:15" s="25" customFormat="1" ht="15" customHeight="1">
      <c r="B2259" s="43"/>
      <c r="O2259" s="47"/>
    </row>
    <row r="2260" spans="2:15" s="25" customFormat="1" ht="15" customHeight="1">
      <c r="B2260" s="43"/>
      <c r="O2260" s="47"/>
    </row>
    <row r="2261" spans="2:15" s="25" customFormat="1" ht="15" customHeight="1">
      <c r="B2261" s="43"/>
      <c r="O2261" s="47"/>
    </row>
    <row r="2262" spans="2:15" s="25" customFormat="1" ht="15" customHeight="1">
      <c r="B2262" s="43"/>
      <c r="O2262" s="47"/>
    </row>
    <row r="2263" spans="2:15" s="25" customFormat="1" ht="15" customHeight="1">
      <c r="B2263" s="43"/>
      <c r="O2263" s="47"/>
    </row>
    <row r="2264" spans="2:15" s="25" customFormat="1" ht="15" customHeight="1">
      <c r="B2264" s="43"/>
      <c r="O2264" s="47"/>
    </row>
    <row r="2265" spans="2:15" s="25" customFormat="1" ht="15" customHeight="1">
      <c r="B2265" s="43"/>
      <c r="O2265" s="47"/>
    </row>
    <row r="2266" spans="2:15" s="25" customFormat="1" ht="15" customHeight="1">
      <c r="B2266" s="43"/>
      <c r="O2266" s="47"/>
    </row>
    <row r="2267" spans="2:15" s="25" customFormat="1" ht="15" customHeight="1">
      <c r="B2267" s="43"/>
      <c r="O2267" s="47"/>
    </row>
    <row r="2268" spans="2:15" s="25" customFormat="1" ht="15" customHeight="1">
      <c r="B2268" s="43"/>
      <c r="O2268" s="47"/>
    </row>
    <row r="2269" spans="2:15" s="25" customFormat="1" ht="15" customHeight="1">
      <c r="B2269" s="43"/>
      <c r="O2269" s="47"/>
    </row>
    <row r="2270" spans="2:15" s="25" customFormat="1" ht="15" customHeight="1">
      <c r="B2270" s="43"/>
      <c r="O2270" s="47"/>
    </row>
    <row r="2271" spans="2:15" s="25" customFormat="1" ht="15" customHeight="1">
      <c r="B2271" s="43"/>
      <c r="O2271" s="47"/>
    </row>
    <row r="2272" spans="2:15" s="25" customFormat="1" ht="15" customHeight="1">
      <c r="B2272" s="43"/>
      <c r="O2272" s="47"/>
    </row>
    <row r="2273" spans="2:15" s="25" customFormat="1" ht="15" customHeight="1">
      <c r="B2273" s="43"/>
      <c r="O2273" s="47"/>
    </row>
    <row r="2274" spans="2:15" s="25" customFormat="1" ht="15" customHeight="1">
      <c r="B2274" s="43"/>
      <c r="O2274" s="47"/>
    </row>
    <row r="2275" spans="2:15" s="25" customFormat="1" ht="15" customHeight="1">
      <c r="B2275" s="43"/>
      <c r="O2275" s="47"/>
    </row>
    <row r="2276" spans="2:15" s="25" customFormat="1" ht="15" customHeight="1">
      <c r="B2276" s="43"/>
      <c r="O2276" s="47"/>
    </row>
    <row r="2277" spans="2:15" s="25" customFormat="1" ht="15" customHeight="1">
      <c r="B2277" s="43"/>
      <c r="O2277" s="47"/>
    </row>
    <row r="2278" spans="2:15" s="25" customFormat="1" ht="15" customHeight="1">
      <c r="B2278" s="43"/>
      <c r="O2278" s="47"/>
    </row>
    <row r="2279" spans="2:15" s="25" customFormat="1" ht="15" customHeight="1">
      <c r="B2279" s="43"/>
      <c r="O2279" s="47"/>
    </row>
    <row r="2280" spans="2:15" s="25" customFormat="1" ht="15" customHeight="1">
      <c r="B2280" s="43"/>
      <c r="O2280" s="47"/>
    </row>
    <row r="2281" spans="2:15" s="25" customFormat="1" ht="15" customHeight="1">
      <c r="B2281" s="43"/>
      <c r="O2281" s="47"/>
    </row>
    <row r="2282" spans="2:15" s="25" customFormat="1" ht="15" customHeight="1">
      <c r="B2282" s="43"/>
      <c r="O2282" s="47"/>
    </row>
    <row r="2283" spans="2:15" s="25" customFormat="1" ht="15" customHeight="1">
      <c r="B2283" s="43"/>
      <c r="O2283" s="47"/>
    </row>
    <row r="2284" spans="2:15" s="25" customFormat="1" ht="15" customHeight="1">
      <c r="B2284" s="43"/>
      <c r="O2284" s="47"/>
    </row>
    <row r="2285" spans="2:15" s="25" customFormat="1" ht="15" customHeight="1">
      <c r="B2285" s="43"/>
      <c r="O2285" s="47"/>
    </row>
    <row r="2286" spans="2:15" s="25" customFormat="1" ht="15" customHeight="1">
      <c r="B2286" s="43"/>
      <c r="O2286" s="47"/>
    </row>
    <row r="2287" spans="2:15" s="25" customFormat="1" ht="15" customHeight="1">
      <c r="B2287" s="43"/>
      <c r="O2287" s="47"/>
    </row>
    <row r="2288" spans="2:15" s="25" customFormat="1" ht="15" customHeight="1">
      <c r="B2288" s="43"/>
      <c r="O2288" s="47"/>
    </row>
    <row r="2289" spans="2:15" s="25" customFormat="1" ht="15" customHeight="1">
      <c r="B2289" s="43"/>
      <c r="O2289" s="47"/>
    </row>
    <row r="2290" spans="2:15" s="25" customFormat="1" ht="15" customHeight="1">
      <c r="B2290" s="43"/>
      <c r="O2290" s="47"/>
    </row>
    <row r="2291" spans="2:15" s="25" customFormat="1" ht="15" customHeight="1">
      <c r="B2291" s="43"/>
      <c r="O2291" s="47"/>
    </row>
    <row r="2292" spans="2:15" s="25" customFormat="1" ht="15" customHeight="1">
      <c r="B2292" s="43"/>
      <c r="O2292" s="47"/>
    </row>
    <row r="2293" spans="2:15" s="25" customFormat="1" ht="15" customHeight="1">
      <c r="B2293" s="43"/>
      <c r="O2293" s="47"/>
    </row>
    <row r="2294" spans="2:15" s="25" customFormat="1" ht="15" customHeight="1">
      <c r="B2294" s="43"/>
      <c r="O2294" s="47"/>
    </row>
    <row r="2295" spans="2:15" s="25" customFormat="1" ht="15" customHeight="1">
      <c r="B2295" s="43"/>
      <c r="O2295" s="47"/>
    </row>
    <row r="2296" spans="2:15" s="25" customFormat="1" ht="15" customHeight="1">
      <c r="B2296" s="43"/>
      <c r="O2296" s="47"/>
    </row>
    <row r="2297" spans="2:15" s="25" customFormat="1" ht="15" customHeight="1">
      <c r="B2297" s="43"/>
      <c r="O2297" s="47"/>
    </row>
    <row r="2298" spans="2:15" s="25" customFormat="1" ht="15" customHeight="1">
      <c r="B2298" s="43"/>
      <c r="O2298" s="47"/>
    </row>
    <row r="2299" spans="2:15" s="25" customFormat="1" ht="15" customHeight="1">
      <c r="B2299" s="43"/>
      <c r="O2299" s="47"/>
    </row>
    <row r="2300" spans="2:15" s="25" customFormat="1" ht="15" customHeight="1">
      <c r="B2300" s="43"/>
      <c r="O2300" s="47"/>
    </row>
    <row r="2301" spans="2:15" s="25" customFormat="1" ht="15" customHeight="1">
      <c r="B2301" s="43"/>
      <c r="O2301" s="47"/>
    </row>
    <row r="2302" spans="2:15" s="25" customFormat="1" ht="15" customHeight="1">
      <c r="B2302" s="43"/>
      <c r="O2302" s="47"/>
    </row>
    <row r="2303" spans="2:15" s="25" customFormat="1" ht="15" customHeight="1">
      <c r="B2303" s="43"/>
      <c r="O2303" s="47"/>
    </row>
    <row r="2304" spans="2:15" s="25" customFormat="1" ht="15" customHeight="1">
      <c r="B2304" s="43"/>
      <c r="O2304" s="47"/>
    </row>
    <row r="2305" spans="2:15" s="25" customFormat="1" ht="15" customHeight="1">
      <c r="B2305" s="43"/>
      <c r="O2305" s="47"/>
    </row>
    <row r="2306" spans="2:15" s="25" customFormat="1" ht="15" customHeight="1">
      <c r="B2306" s="43"/>
      <c r="O2306" s="47"/>
    </row>
    <row r="2307" spans="2:15" s="25" customFormat="1" ht="15" customHeight="1">
      <c r="B2307" s="43"/>
      <c r="O2307" s="47"/>
    </row>
    <row r="2308" spans="2:15" s="25" customFormat="1" ht="15" customHeight="1">
      <c r="B2308" s="43"/>
      <c r="O2308" s="47"/>
    </row>
    <row r="2309" spans="2:15" s="25" customFormat="1" ht="15" customHeight="1">
      <c r="B2309" s="43"/>
      <c r="O2309" s="47"/>
    </row>
    <row r="2310" spans="2:15" s="25" customFormat="1" ht="15" customHeight="1">
      <c r="B2310" s="43"/>
      <c r="O2310" s="47"/>
    </row>
    <row r="2311" spans="2:15" s="25" customFormat="1" ht="15" customHeight="1">
      <c r="B2311" s="43"/>
      <c r="O2311" s="47"/>
    </row>
    <row r="2312" spans="2:15" s="25" customFormat="1" ht="15" customHeight="1">
      <c r="B2312" s="43"/>
      <c r="O2312" s="47"/>
    </row>
    <row r="2313" spans="2:15" s="25" customFormat="1" ht="15" customHeight="1">
      <c r="B2313" s="43"/>
      <c r="O2313" s="47"/>
    </row>
    <row r="2314" spans="2:15" s="25" customFormat="1" ht="15" customHeight="1">
      <c r="B2314" s="43"/>
      <c r="O2314" s="47"/>
    </row>
    <row r="2315" spans="2:15" s="25" customFormat="1" ht="15" customHeight="1">
      <c r="B2315" s="43"/>
      <c r="O2315" s="47"/>
    </row>
    <row r="2316" spans="2:15" s="25" customFormat="1" ht="15" customHeight="1">
      <c r="B2316" s="43"/>
      <c r="O2316" s="47"/>
    </row>
    <row r="2317" spans="2:15" s="25" customFormat="1" ht="15" customHeight="1">
      <c r="B2317" s="43"/>
      <c r="O2317" s="47"/>
    </row>
    <row r="2318" spans="2:15" s="25" customFormat="1" ht="15" customHeight="1">
      <c r="B2318" s="43"/>
      <c r="O2318" s="47"/>
    </row>
    <row r="2319" spans="2:15" s="25" customFormat="1" ht="15" customHeight="1">
      <c r="B2319" s="43"/>
      <c r="O2319" s="47"/>
    </row>
    <row r="2320" spans="2:15" s="25" customFormat="1" ht="15" customHeight="1">
      <c r="B2320" s="43"/>
      <c r="O2320" s="47"/>
    </row>
    <row r="2321" spans="2:15" s="25" customFormat="1" ht="15" customHeight="1">
      <c r="B2321" s="43"/>
      <c r="O2321" s="47"/>
    </row>
    <row r="2322" spans="2:15" s="25" customFormat="1" ht="15" customHeight="1">
      <c r="B2322" s="43"/>
      <c r="O2322" s="47"/>
    </row>
    <row r="2323" spans="2:15" s="25" customFormat="1" ht="15" customHeight="1">
      <c r="B2323" s="43"/>
      <c r="O2323" s="47"/>
    </row>
    <row r="2324" spans="2:15" s="25" customFormat="1" ht="15" customHeight="1">
      <c r="B2324" s="43"/>
      <c r="O2324" s="47"/>
    </row>
    <row r="2325" spans="2:15" s="25" customFormat="1" ht="15" customHeight="1">
      <c r="B2325" s="43"/>
      <c r="O2325" s="47"/>
    </row>
    <row r="2326" spans="2:15" s="25" customFormat="1" ht="15" customHeight="1">
      <c r="B2326" s="43"/>
      <c r="O2326" s="47"/>
    </row>
    <row r="2327" spans="2:15" s="25" customFormat="1" ht="15" customHeight="1">
      <c r="B2327" s="43"/>
      <c r="O2327" s="47"/>
    </row>
    <row r="2328" spans="2:15" s="25" customFormat="1" ht="15" customHeight="1">
      <c r="B2328" s="43"/>
      <c r="O2328" s="47"/>
    </row>
    <row r="2329" spans="2:15" s="25" customFormat="1" ht="15" customHeight="1">
      <c r="B2329" s="43"/>
      <c r="O2329" s="47"/>
    </row>
    <row r="2330" spans="2:15" s="25" customFormat="1" ht="15" customHeight="1">
      <c r="B2330" s="43"/>
      <c r="O2330" s="47"/>
    </row>
    <row r="2331" spans="2:15" s="25" customFormat="1" ht="15" customHeight="1">
      <c r="B2331" s="43"/>
      <c r="O2331" s="47"/>
    </row>
    <row r="2332" spans="2:15" s="25" customFormat="1" ht="15" customHeight="1">
      <c r="B2332" s="43"/>
      <c r="O2332" s="47"/>
    </row>
    <row r="2333" spans="2:15" s="25" customFormat="1" ht="15" customHeight="1">
      <c r="B2333" s="43"/>
      <c r="O2333" s="47"/>
    </row>
    <row r="2334" spans="2:15" s="25" customFormat="1" ht="15" customHeight="1">
      <c r="B2334" s="43"/>
      <c r="O2334" s="47"/>
    </row>
    <row r="2335" spans="2:15" s="25" customFormat="1" ht="15" customHeight="1">
      <c r="B2335" s="43"/>
      <c r="O2335" s="47"/>
    </row>
    <row r="2336" spans="2:15" s="25" customFormat="1" ht="15" customHeight="1">
      <c r="B2336" s="43"/>
      <c r="O2336" s="47"/>
    </row>
    <row r="2337" spans="2:15" s="25" customFormat="1" ht="15" customHeight="1">
      <c r="B2337" s="43"/>
      <c r="O2337" s="47"/>
    </row>
    <row r="2338" spans="2:15" s="25" customFormat="1" ht="15" customHeight="1">
      <c r="B2338" s="43"/>
      <c r="O2338" s="47"/>
    </row>
    <row r="2339" spans="2:15" s="25" customFormat="1" ht="15" customHeight="1">
      <c r="B2339" s="43"/>
      <c r="O2339" s="47"/>
    </row>
    <row r="2340" spans="2:15" s="25" customFormat="1" ht="15" customHeight="1">
      <c r="B2340" s="43"/>
      <c r="O2340" s="47"/>
    </row>
    <row r="2341" spans="2:15" s="25" customFormat="1" ht="15" customHeight="1">
      <c r="B2341" s="43"/>
      <c r="O2341" s="47"/>
    </row>
    <row r="2342" spans="2:15" s="25" customFormat="1" ht="15" customHeight="1">
      <c r="B2342" s="43"/>
      <c r="O2342" s="47"/>
    </row>
    <row r="2343" spans="2:15" s="25" customFormat="1" ht="15" customHeight="1">
      <c r="B2343" s="43"/>
      <c r="O2343" s="47"/>
    </row>
    <row r="2344" spans="2:15" s="25" customFormat="1" ht="15" customHeight="1">
      <c r="B2344" s="43"/>
      <c r="O2344" s="47"/>
    </row>
    <row r="2345" spans="2:15" s="25" customFormat="1" ht="15" customHeight="1">
      <c r="B2345" s="43"/>
      <c r="O2345" s="47"/>
    </row>
    <row r="2346" spans="2:15" s="25" customFormat="1" ht="15" customHeight="1">
      <c r="B2346" s="43"/>
      <c r="O2346" s="47"/>
    </row>
    <row r="2347" spans="2:15" s="25" customFormat="1" ht="15" customHeight="1">
      <c r="B2347" s="43"/>
      <c r="O2347" s="47"/>
    </row>
    <row r="2348" spans="2:15" s="25" customFormat="1" ht="15" customHeight="1">
      <c r="B2348" s="43"/>
      <c r="O2348" s="47"/>
    </row>
    <row r="2349" spans="2:15" s="25" customFormat="1" ht="15" customHeight="1">
      <c r="B2349" s="43"/>
      <c r="O2349" s="47"/>
    </row>
    <row r="2350" spans="2:15" s="25" customFormat="1" ht="15" customHeight="1">
      <c r="B2350" s="43"/>
      <c r="O2350" s="47"/>
    </row>
    <row r="2351" spans="2:15" s="25" customFormat="1" ht="15" customHeight="1">
      <c r="B2351" s="43"/>
      <c r="O2351" s="47"/>
    </row>
    <row r="2352" spans="2:15" s="25" customFormat="1" ht="15" customHeight="1">
      <c r="B2352" s="43"/>
      <c r="O2352" s="47"/>
    </row>
    <row r="2353" spans="2:15" s="25" customFormat="1" ht="15" customHeight="1">
      <c r="B2353" s="43"/>
      <c r="O2353" s="47"/>
    </row>
    <row r="2354" spans="2:15" s="25" customFormat="1" ht="15" customHeight="1">
      <c r="B2354" s="43"/>
      <c r="O2354" s="47"/>
    </row>
    <row r="2355" spans="2:15" s="25" customFormat="1" ht="15" customHeight="1">
      <c r="B2355" s="43"/>
      <c r="O2355" s="47"/>
    </row>
    <row r="2356" spans="2:15" s="25" customFormat="1" ht="15" customHeight="1">
      <c r="B2356" s="43"/>
      <c r="O2356" s="47"/>
    </row>
    <row r="2357" spans="2:15" s="25" customFormat="1" ht="15" customHeight="1">
      <c r="B2357" s="43"/>
      <c r="O2357" s="47"/>
    </row>
    <row r="2358" spans="2:15" s="25" customFormat="1" ht="15" customHeight="1">
      <c r="B2358" s="43"/>
      <c r="O2358" s="47"/>
    </row>
    <row r="2359" spans="2:15" s="25" customFormat="1" ht="15" customHeight="1">
      <c r="B2359" s="43"/>
      <c r="O2359" s="47"/>
    </row>
    <row r="2360" spans="2:15" s="25" customFormat="1" ht="15" customHeight="1">
      <c r="B2360" s="43"/>
      <c r="O2360" s="47"/>
    </row>
    <row r="2361" spans="2:15" s="25" customFormat="1" ht="15" customHeight="1">
      <c r="B2361" s="43"/>
      <c r="O2361" s="47"/>
    </row>
    <row r="2362" spans="2:15" s="25" customFormat="1" ht="15" customHeight="1">
      <c r="B2362" s="43"/>
      <c r="O2362" s="47"/>
    </row>
    <row r="2363" spans="2:15" s="25" customFormat="1" ht="15" customHeight="1">
      <c r="B2363" s="43"/>
      <c r="O2363" s="47"/>
    </row>
    <row r="2364" spans="2:15" s="25" customFormat="1" ht="15" customHeight="1">
      <c r="B2364" s="43"/>
      <c r="O2364" s="47"/>
    </row>
    <row r="2365" spans="2:15" s="25" customFormat="1" ht="15" customHeight="1">
      <c r="B2365" s="43"/>
      <c r="O2365" s="47"/>
    </row>
    <row r="2366" spans="2:15" s="25" customFormat="1" ht="15" customHeight="1">
      <c r="B2366" s="43"/>
      <c r="O2366" s="47"/>
    </row>
    <row r="2367" spans="2:15" s="25" customFormat="1" ht="15" customHeight="1">
      <c r="B2367" s="43"/>
      <c r="O2367" s="47"/>
    </row>
    <row r="2368" spans="2:15" s="25" customFormat="1" ht="15" customHeight="1">
      <c r="B2368" s="43"/>
      <c r="O2368" s="47"/>
    </row>
    <row r="2369" spans="2:15" s="25" customFormat="1" ht="15" customHeight="1">
      <c r="B2369" s="43"/>
      <c r="O2369" s="47"/>
    </row>
    <row r="2370" spans="2:15" s="25" customFormat="1" ht="15" customHeight="1">
      <c r="B2370" s="43"/>
      <c r="O2370" s="47"/>
    </row>
    <row r="2371" spans="2:15" s="25" customFormat="1" ht="15" customHeight="1">
      <c r="B2371" s="43"/>
      <c r="O2371" s="47"/>
    </row>
    <row r="2372" spans="2:15" s="25" customFormat="1" ht="15" customHeight="1">
      <c r="B2372" s="43"/>
      <c r="O2372" s="47"/>
    </row>
    <row r="2373" spans="2:15" s="25" customFormat="1" ht="15" customHeight="1">
      <c r="B2373" s="43"/>
      <c r="O2373" s="47"/>
    </row>
    <row r="2374" spans="2:15" s="25" customFormat="1" ht="15" customHeight="1">
      <c r="B2374" s="43"/>
      <c r="O2374" s="47"/>
    </row>
    <row r="2375" spans="2:15" s="25" customFormat="1" ht="15" customHeight="1">
      <c r="B2375" s="43"/>
      <c r="O2375" s="47"/>
    </row>
    <row r="2376" spans="2:15" s="25" customFormat="1" ht="15" customHeight="1">
      <c r="B2376" s="43"/>
      <c r="O2376" s="47"/>
    </row>
    <row r="2377" spans="2:15" s="25" customFormat="1" ht="15" customHeight="1">
      <c r="B2377" s="43"/>
      <c r="O2377" s="47"/>
    </row>
    <row r="2378" spans="2:15" s="25" customFormat="1" ht="15" customHeight="1">
      <c r="B2378" s="43"/>
      <c r="O2378" s="47"/>
    </row>
    <row r="2379" spans="2:15" s="25" customFormat="1" ht="15" customHeight="1">
      <c r="B2379" s="43"/>
      <c r="O2379" s="47"/>
    </row>
    <row r="2380" spans="2:15" s="25" customFormat="1" ht="15" customHeight="1">
      <c r="B2380" s="43"/>
      <c r="O2380" s="47"/>
    </row>
    <row r="2381" spans="2:15" s="25" customFormat="1" ht="15" customHeight="1">
      <c r="B2381" s="43"/>
      <c r="O2381" s="47"/>
    </row>
    <row r="2382" spans="2:15" s="25" customFormat="1" ht="15" customHeight="1">
      <c r="B2382" s="43"/>
      <c r="O2382" s="47"/>
    </row>
    <row r="2383" spans="2:15" s="25" customFormat="1" ht="15" customHeight="1">
      <c r="B2383" s="43"/>
      <c r="O2383" s="47"/>
    </row>
    <row r="2384" spans="2:15" s="25" customFormat="1" ht="15" customHeight="1">
      <c r="B2384" s="43"/>
      <c r="O2384" s="47"/>
    </row>
    <row r="2385" spans="2:15" s="25" customFormat="1" ht="15" customHeight="1">
      <c r="B2385" s="43"/>
      <c r="O2385" s="47"/>
    </row>
    <row r="2386" spans="2:15" s="25" customFormat="1" ht="15" customHeight="1">
      <c r="B2386" s="43"/>
      <c r="O2386" s="47"/>
    </row>
    <row r="2387" spans="2:15" s="25" customFormat="1" ht="15" customHeight="1">
      <c r="B2387" s="43"/>
      <c r="O2387" s="47"/>
    </row>
    <row r="2388" spans="2:15" s="25" customFormat="1" ht="15" customHeight="1">
      <c r="B2388" s="43"/>
      <c r="O2388" s="47"/>
    </row>
    <row r="2389" spans="2:15" s="25" customFormat="1" ht="15" customHeight="1">
      <c r="B2389" s="43"/>
      <c r="O2389" s="47"/>
    </row>
    <row r="2390" spans="2:15" s="25" customFormat="1" ht="15" customHeight="1">
      <c r="B2390" s="43"/>
      <c r="O2390" s="47"/>
    </row>
    <row r="2391" spans="2:15" s="25" customFormat="1" ht="15" customHeight="1">
      <c r="B2391" s="43"/>
      <c r="O2391" s="47"/>
    </row>
    <row r="2392" spans="2:15" s="25" customFormat="1" ht="15" customHeight="1">
      <c r="B2392" s="43"/>
      <c r="O2392" s="47"/>
    </row>
    <row r="2393" spans="2:15" s="25" customFormat="1" ht="15" customHeight="1">
      <c r="B2393" s="43"/>
      <c r="O2393" s="47"/>
    </row>
    <row r="2394" spans="2:15" s="25" customFormat="1" ht="15" customHeight="1">
      <c r="B2394" s="43"/>
      <c r="O2394" s="47"/>
    </row>
    <row r="2395" spans="2:15" s="25" customFormat="1" ht="15" customHeight="1">
      <c r="B2395" s="43"/>
      <c r="O2395" s="47"/>
    </row>
    <row r="2396" spans="2:15" s="25" customFormat="1" ht="15" customHeight="1">
      <c r="B2396" s="43"/>
      <c r="O2396" s="47"/>
    </row>
    <row r="2397" spans="2:15" s="25" customFormat="1" ht="15" customHeight="1">
      <c r="B2397" s="43"/>
      <c r="O2397" s="47"/>
    </row>
    <row r="2398" spans="2:15" s="25" customFormat="1" ht="15" customHeight="1">
      <c r="B2398" s="43"/>
      <c r="O2398" s="47"/>
    </row>
    <row r="2399" spans="2:15" s="25" customFormat="1" ht="15" customHeight="1">
      <c r="B2399" s="43"/>
      <c r="O2399" s="47"/>
    </row>
    <row r="2400" spans="2:15" s="25" customFormat="1" ht="15" customHeight="1">
      <c r="B2400" s="43"/>
      <c r="O2400" s="47"/>
    </row>
    <row r="2401" spans="2:15" s="25" customFormat="1" ht="15" customHeight="1">
      <c r="B2401" s="43"/>
      <c r="O2401" s="47"/>
    </row>
    <row r="2402" spans="2:15" s="25" customFormat="1" ht="15" customHeight="1">
      <c r="B2402" s="43"/>
      <c r="O2402" s="47"/>
    </row>
    <row r="2403" spans="2:15" s="25" customFormat="1" ht="15" customHeight="1">
      <c r="B2403" s="43"/>
      <c r="O2403" s="47"/>
    </row>
    <row r="2404" spans="2:15" s="25" customFormat="1" ht="15" customHeight="1">
      <c r="B2404" s="43"/>
      <c r="O2404" s="47"/>
    </row>
    <row r="2405" spans="2:15" s="25" customFormat="1" ht="15" customHeight="1">
      <c r="B2405" s="43"/>
      <c r="O2405" s="47"/>
    </row>
    <row r="2406" spans="2:15" s="25" customFormat="1" ht="15" customHeight="1">
      <c r="B2406" s="43"/>
      <c r="O2406" s="47"/>
    </row>
    <row r="2407" spans="2:15" s="25" customFormat="1" ht="15" customHeight="1">
      <c r="B2407" s="43"/>
      <c r="O2407" s="47"/>
    </row>
    <row r="2408" spans="2:15" s="25" customFormat="1" ht="15" customHeight="1">
      <c r="B2408" s="43"/>
      <c r="O2408" s="47"/>
    </row>
    <row r="2409" spans="2:15" s="25" customFormat="1" ht="15" customHeight="1">
      <c r="B2409" s="43"/>
      <c r="O2409" s="47"/>
    </row>
    <row r="2410" spans="2:15" s="25" customFormat="1" ht="15" customHeight="1">
      <c r="B2410" s="43"/>
      <c r="O2410" s="47"/>
    </row>
    <row r="2411" spans="2:15" s="25" customFormat="1" ht="15" customHeight="1">
      <c r="B2411" s="43"/>
      <c r="O2411" s="47"/>
    </row>
    <row r="2412" spans="2:15" s="25" customFormat="1" ht="15" customHeight="1">
      <c r="B2412" s="43"/>
      <c r="O2412" s="47"/>
    </row>
    <row r="2413" spans="2:15" s="25" customFormat="1" ht="15" customHeight="1">
      <c r="B2413" s="43"/>
      <c r="O2413" s="47"/>
    </row>
    <row r="2414" spans="2:15" s="25" customFormat="1" ht="15" customHeight="1">
      <c r="B2414" s="43"/>
      <c r="O2414" s="47"/>
    </row>
    <row r="2415" spans="2:15" s="25" customFormat="1" ht="15" customHeight="1">
      <c r="B2415" s="43"/>
      <c r="O2415" s="47"/>
    </row>
    <row r="2416" spans="2:15" s="25" customFormat="1" ht="15" customHeight="1">
      <c r="B2416" s="43"/>
      <c r="O2416" s="47"/>
    </row>
    <row r="2417" spans="2:15" s="25" customFormat="1" ht="15" customHeight="1">
      <c r="B2417" s="43"/>
      <c r="O2417" s="47"/>
    </row>
    <row r="2418" spans="2:15" s="25" customFormat="1" ht="15" customHeight="1">
      <c r="B2418" s="43"/>
      <c r="O2418" s="47"/>
    </row>
    <row r="2419" spans="2:15" s="25" customFormat="1" ht="15" customHeight="1">
      <c r="B2419" s="43"/>
      <c r="O2419" s="47"/>
    </row>
    <row r="2420" spans="2:15" s="25" customFormat="1" ht="15" customHeight="1">
      <c r="B2420" s="43"/>
      <c r="O2420" s="47"/>
    </row>
    <row r="2421" spans="2:15" s="25" customFormat="1" ht="15" customHeight="1">
      <c r="B2421" s="43"/>
      <c r="O2421" s="47"/>
    </row>
    <row r="2422" spans="2:15" s="25" customFormat="1" ht="15" customHeight="1">
      <c r="B2422" s="43"/>
      <c r="O2422" s="47"/>
    </row>
    <row r="2423" spans="2:15" s="25" customFormat="1" ht="15" customHeight="1">
      <c r="B2423" s="43"/>
      <c r="O2423" s="47"/>
    </row>
    <row r="2424" spans="2:15" s="25" customFormat="1" ht="15" customHeight="1">
      <c r="B2424" s="43"/>
      <c r="O2424" s="47"/>
    </row>
    <row r="2425" spans="2:15" s="25" customFormat="1" ht="15" customHeight="1">
      <c r="B2425" s="43"/>
      <c r="O2425" s="47"/>
    </row>
    <row r="2426" spans="2:15" s="25" customFormat="1" ht="15" customHeight="1">
      <c r="B2426" s="43"/>
      <c r="O2426" s="47"/>
    </row>
    <row r="2427" spans="2:15" s="25" customFormat="1" ht="15" customHeight="1">
      <c r="B2427" s="43"/>
      <c r="O2427" s="47"/>
    </row>
    <row r="2428" spans="2:15" s="25" customFormat="1" ht="15" customHeight="1">
      <c r="B2428" s="43"/>
      <c r="O2428" s="47"/>
    </row>
    <row r="2429" spans="2:15" s="25" customFormat="1" ht="15" customHeight="1">
      <c r="B2429" s="43"/>
      <c r="O2429" s="47"/>
    </row>
    <row r="2430" spans="2:15" s="25" customFormat="1" ht="15" customHeight="1">
      <c r="B2430" s="43"/>
      <c r="O2430" s="47"/>
    </row>
    <row r="2431" spans="2:15" s="25" customFormat="1" ht="15" customHeight="1">
      <c r="B2431" s="43"/>
      <c r="O2431" s="47"/>
    </row>
    <row r="2432" spans="2:15" s="25" customFormat="1" ht="15" customHeight="1">
      <c r="B2432" s="43"/>
      <c r="O2432" s="47"/>
    </row>
    <row r="2433" spans="2:15" s="25" customFormat="1" ht="15" customHeight="1">
      <c r="B2433" s="43"/>
      <c r="O2433" s="47"/>
    </row>
    <row r="2434" spans="2:15" s="25" customFormat="1" ht="15" customHeight="1">
      <c r="B2434" s="43"/>
      <c r="O2434" s="47"/>
    </row>
    <row r="2435" spans="2:15" s="25" customFormat="1" ht="15" customHeight="1">
      <c r="B2435" s="43"/>
      <c r="O2435" s="47"/>
    </row>
    <row r="2436" spans="2:15" s="25" customFormat="1" ht="15" customHeight="1">
      <c r="B2436" s="43"/>
      <c r="O2436" s="47"/>
    </row>
    <row r="2437" spans="2:15" s="25" customFormat="1" ht="15" customHeight="1">
      <c r="B2437" s="43"/>
      <c r="O2437" s="47"/>
    </row>
    <row r="2438" spans="2:15" s="25" customFormat="1" ht="15" customHeight="1">
      <c r="B2438" s="43"/>
      <c r="O2438" s="47"/>
    </row>
    <row r="2439" spans="2:15" s="25" customFormat="1" ht="15" customHeight="1">
      <c r="B2439" s="43"/>
      <c r="O2439" s="47"/>
    </row>
    <row r="2440" spans="2:15" s="25" customFormat="1" ht="15" customHeight="1">
      <c r="B2440" s="43"/>
      <c r="O2440" s="47"/>
    </row>
    <row r="2441" spans="2:15" s="25" customFormat="1" ht="15" customHeight="1">
      <c r="B2441" s="43"/>
      <c r="O2441" s="47"/>
    </row>
    <row r="2442" spans="2:15" s="25" customFormat="1" ht="15" customHeight="1">
      <c r="B2442" s="43"/>
      <c r="O2442" s="47"/>
    </row>
    <row r="2443" spans="2:15" s="25" customFormat="1" ht="15" customHeight="1">
      <c r="B2443" s="43"/>
      <c r="O2443" s="47"/>
    </row>
    <row r="2444" spans="2:15" s="25" customFormat="1" ht="15" customHeight="1">
      <c r="B2444" s="43"/>
      <c r="O2444" s="47"/>
    </row>
    <row r="2445" spans="2:15" s="25" customFormat="1" ht="15" customHeight="1">
      <c r="B2445" s="43"/>
      <c r="O2445" s="47"/>
    </row>
    <row r="2446" spans="2:15" s="25" customFormat="1" ht="15" customHeight="1">
      <c r="B2446" s="43"/>
      <c r="O2446" s="47"/>
    </row>
    <row r="2447" spans="2:15" s="25" customFormat="1" ht="15" customHeight="1">
      <c r="B2447" s="43"/>
      <c r="O2447" s="47"/>
    </row>
    <row r="2448" spans="2:15" s="25" customFormat="1" ht="15" customHeight="1">
      <c r="B2448" s="43"/>
      <c r="O2448" s="47"/>
    </row>
    <row r="2449" spans="2:15" s="25" customFormat="1" ht="15" customHeight="1">
      <c r="B2449" s="43"/>
      <c r="O2449" s="47"/>
    </row>
    <row r="2450" spans="2:15" s="25" customFormat="1" ht="15" customHeight="1">
      <c r="B2450" s="43"/>
      <c r="O2450" s="47"/>
    </row>
    <row r="2451" spans="2:15" s="25" customFormat="1" ht="15" customHeight="1">
      <c r="B2451" s="43"/>
      <c r="O2451" s="47"/>
    </row>
    <row r="2452" spans="2:15" s="25" customFormat="1" ht="15" customHeight="1">
      <c r="B2452" s="43"/>
      <c r="O2452" s="47"/>
    </row>
    <row r="2453" spans="2:15" s="25" customFormat="1" ht="15" customHeight="1">
      <c r="B2453" s="43"/>
      <c r="O2453" s="47"/>
    </row>
    <row r="2454" spans="2:15" s="25" customFormat="1" ht="15" customHeight="1">
      <c r="B2454" s="43"/>
      <c r="O2454" s="47"/>
    </row>
    <row r="2455" spans="2:15" s="25" customFormat="1" ht="15" customHeight="1">
      <c r="B2455" s="43"/>
      <c r="O2455" s="47"/>
    </row>
    <row r="2456" spans="2:15" s="25" customFormat="1" ht="15" customHeight="1">
      <c r="B2456" s="43"/>
      <c r="O2456" s="47"/>
    </row>
    <row r="2457" spans="2:15" s="25" customFormat="1" ht="15" customHeight="1">
      <c r="B2457" s="43"/>
      <c r="O2457" s="47"/>
    </row>
    <row r="2458" spans="2:15" s="25" customFormat="1" ht="15" customHeight="1">
      <c r="B2458" s="43"/>
      <c r="O2458" s="47"/>
    </row>
    <row r="2459" spans="2:15" s="25" customFormat="1" ht="15" customHeight="1">
      <c r="B2459" s="43"/>
      <c r="O2459" s="47"/>
    </row>
    <row r="2460" spans="2:15" s="25" customFormat="1" ht="15" customHeight="1">
      <c r="B2460" s="43"/>
      <c r="O2460" s="47"/>
    </row>
    <row r="2461" spans="2:15" s="25" customFormat="1" ht="15" customHeight="1">
      <c r="B2461" s="43"/>
      <c r="O2461" s="47"/>
    </row>
    <row r="2462" spans="2:15" s="25" customFormat="1" ht="15" customHeight="1">
      <c r="B2462" s="43"/>
      <c r="O2462" s="47"/>
    </row>
    <row r="2463" spans="2:15" s="25" customFormat="1" ht="15" customHeight="1">
      <c r="B2463" s="43"/>
      <c r="O2463" s="47"/>
    </row>
    <row r="2464" spans="2:15" s="25" customFormat="1" ht="15" customHeight="1">
      <c r="B2464" s="43"/>
      <c r="O2464" s="47"/>
    </row>
    <row r="2465" spans="2:15" s="25" customFormat="1" ht="15" customHeight="1">
      <c r="B2465" s="43"/>
      <c r="O2465" s="47"/>
    </row>
    <row r="2466" spans="2:15" s="25" customFormat="1" ht="15" customHeight="1">
      <c r="B2466" s="43"/>
      <c r="O2466" s="47"/>
    </row>
    <row r="2467" spans="2:15" s="25" customFormat="1" ht="15" customHeight="1">
      <c r="B2467" s="43"/>
      <c r="O2467" s="47"/>
    </row>
    <row r="2468" spans="2:15" s="25" customFormat="1" ht="15" customHeight="1">
      <c r="B2468" s="43"/>
      <c r="O2468" s="47"/>
    </row>
    <row r="2469" spans="2:15" s="25" customFormat="1" ht="15" customHeight="1">
      <c r="B2469" s="43"/>
      <c r="O2469" s="47"/>
    </row>
    <row r="2470" spans="2:15" s="25" customFormat="1" ht="15" customHeight="1">
      <c r="B2470" s="43"/>
      <c r="O2470" s="47"/>
    </row>
    <row r="2471" spans="2:15" s="25" customFormat="1" ht="15" customHeight="1">
      <c r="B2471" s="43"/>
      <c r="O2471" s="47"/>
    </row>
    <row r="2472" spans="2:15" s="25" customFormat="1" ht="15" customHeight="1">
      <c r="B2472" s="43"/>
      <c r="O2472" s="47"/>
    </row>
    <row r="2473" spans="2:15" s="25" customFormat="1" ht="15" customHeight="1">
      <c r="B2473" s="43"/>
      <c r="O2473" s="47"/>
    </row>
    <row r="2474" spans="2:15" s="25" customFormat="1" ht="15" customHeight="1">
      <c r="B2474" s="43"/>
      <c r="O2474" s="47"/>
    </row>
    <row r="2475" spans="2:15" s="25" customFormat="1" ht="15" customHeight="1">
      <c r="B2475" s="43"/>
      <c r="O2475" s="47"/>
    </row>
    <row r="2476" spans="2:15" s="25" customFormat="1" ht="15" customHeight="1">
      <c r="B2476" s="43"/>
      <c r="O2476" s="47"/>
    </row>
    <row r="2477" spans="2:15" s="25" customFormat="1" ht="15" customHeight="1">
      <c r="B2477" s="43"/>
      <c r="O2477" s="47"/>
    </row>
    <row r="2478" spans="2:15" s="25" customFormat="1" ht="15" customHeight="1">
      <c r="B2478" s="43"/>
      <c r="O2478" s="47"/>
    </row>
    <row r="2479" spans="2:15" s="25" customFormat="1" ht="15" customHeight="1">
      <c r="B2479" s="43"/>
      <c r="O2479" s="47"/>
    </row>
    <row r="2480" spans="2:15" s="25" customFormat="1" ht="15" customHeight="1">
      <c r="B2480" s="43"/>
      <c r="O2480" s="47"/>
    </row>
    <row r="2481" spans="2:15" s="25" customFormat="1" ht="15" customHeight="1">
      <c r="B2481" s="43"/>
      <c r="O2481" s="47"/>
    </row>
    <row r="2482" spans="2:15" s="25" customFormat="1" ht="15" customHeight="1">
      <c r="B2482" s="43"/>
      <c r="O2482" s="47"/>
    </row>
    <row r="2483" spans="2:15" s="25" customFormat="1" ht="15" customHeight="1">
      <c r="B2483" s="43"/>
      <c r="O2483" s="47"/>
    </row>
    <row r="2484" spans="2:15" s="25" customFormat="1" ht="15" customHeight="1">
      <c r="B2484" s="43"/>
      <c r="O2484" s="47"/>
    </row>
    <row r="2485" spans="2:15" s="25" customFormat="1" ht="15" customHeight="1">
      <c r="B2485" s="43"/>
      <c r="O2485" s="47"/>
    </row>
    <row r="2486" spans="2:15" s="25" customFormat="1" ht="15" customHeight="1">
      <c r="B2486" s="43"/>
      <c r="O2486" s="47"/>
    </row>
    <row r="2487" spans="2:15" s="25" customFormat="1" ht="15" customHeight="1">
      <c r="B2487" s="43"/>
      <c r="O2487" s="47"/>
    </row>
    <row r="2488" spans="2:15" s="25" customFormat="1" ht="15" customHeight="1">
      <c r="B2488" s="43"/>
      <c r="O2488" s="47"/>
    </row>
    <row r="2489" spans="2:15" s="25" customFormat="1" ht="15" customHeight="1">
      <c r="B2489" s="43"/>
      <c r="O2489" s="47"/>
    </row>
    <row r="2490" spans="2:15" s="25" customFormat="1" ht="15" customHeight="1">
      <c r="B2490" s="43"/>
      <c r="O2490" s="47"/>
    </row>
    <row r="2491" spans="2:15" s="25" customFormat="1" ht="15" customHeight="1">
      <c r="B2491" s="43"/>
      <c r="O2491" s="47"/>
    </row>
    <row r="2492" spans="2:15" s="25" customFormat="1" ht="15" customHeight="1">
      <c r="B2492" s="43"/>
      <c r="O2492" s="47"/>
    </row>
    <row r="2493" spans="2:15" s="25" customFormat="1" ht="15" customHeight="1">
      <c r="B2493" s="43"/>
      <c r="O2493" s="47"/>
    </row>
    <row r="2494" spans="2:15" s="25" customFormat="1" ht="15" customHeight="1">
      <c r="B2494" s="43"/>
      <c r="O2494" s="47"/>
    </row>
    <row r="2495" spans="2:15" s="25" customFormat="1" ht="15" customHeight="1">
      <c r="B2495" s="43"/>
      <c r="O2495" s="47"/>
    </row>
    <row r="2496" spans="2:15" s="25" customFormat="1" ht="15" customHeight="1">
      <c r="B2496" s="43"/>
      <c r="O2496" s="47"/>
    </row>
    <row r="2497" spans="2:15" s="25" customFormat="1" ht="15" customHeight="1">
      <c r="B2497" s="43"/>
      <c r="O2497" s="47"/>
    </row>
    <row r="2498" spans="2:15" s="25" customFormat="1" ht="15" customHeight="1">
      <c r="B2498" s="43"/>
      <c r="O2498" s="47"/>
    </row>
    <row r="2499" spans="2:15" s="25" customFormat="1" ht="15" customHeight="1">
      <c r="B2499" s="43"/>
      <c r="O2499" s="47"/>
    </row>
    <row r="2500" spans="2:15" s="25" customFormat="1" ht="15" customHeight="1">
      <c r="B2500" s="43"/>
      <c r="O2500" s="47"/>
    </row>
    <row r="2501" spans="2:15" s="25" customFormat="1" ht="15" customHeight="1">
      <c r="B2501" s="43"/>
      <c r="O2501" s="47"/>
    </row>
    <row r="2502" spans="2:15" s="25" customFormat="1" ht="15" customHeight="1">
      <c r="B2502" s="43"/>
      <c r="O2502" s="47"/>
    </row>
    <row r="2503" spans="2:15" s="25" customFormat="1" ht="15" customHeight="1">
      <c r="B2503" s="43"/>
      <c r="O2503" s="47"/>
    </row>
    <row r="2504" spans="2:15" s="25" customFormat="1" ht="15" customHeight="1">
      <c r="B2504" s="43"/>
      <c r="O2504" s="47"/>
    </row>
    <row r="2505" spans="2:15" s="25" customFormat="1" ht="15" customHeight="1">
      <c r="B2505" s="43"/>
      <c r="O2505" s="47"/>
    </row>
    <row r="2506" spans="2:15" s="25" customFormat="1" ht="15" customHeight="1">
      <c r="B2506" s="43"/>
      <c r="O2506" s="47"/>
    </row>
    <row r="2507" spans="2:15" s="25" customFormat="1" ht="15" customHeight="1">
      <c r="B2507" s="43"/>
      <c r="O2507" s="47"/>
    </row>
    <row r="2508" spans="2:15" s="25" customFormat="1" ht="15" customHeight="1">
      <c r="B2508" s="43"/>
      <c r="O2508" s="47"/>
    </row>
    <row r="2509" spans="2:15" s="25" customFormat="1" ht="15" customHeight="1">
      <c r="B2509" s="43"/>
      <c r="O2509" s="47"/>
    </row>
    <row r="2510" spans="2:15" s="25" customFormat="1" ht="15" customHeight="1">
      <c r="B2510" s="43"/>
      <c r="O2510" s="47"/>
    </row>
    <row r="2511" spans="2:15" s="25" customFormat="1" ht="15" customHeight="1">
      <c r="B2511" s="43"/>
      <c r="O2511" s="47"/>
    </row>
    <row r="2512" spans="2:15" s="25" customFormat="1" ht="15" customHeight="1">
      <c r="B2512" s="43"/>
      <c r="O2512" s="47"/>
    </row>
    <row r="2513" spans="2:15" s="25" customFormat="1" ht="15" customHeight="1">
      <c r="B2513" s="43"/>
      <c r="O2513" s="47"/>
    </row>
    <row r="2514" spans="2:15" s="25" customFormat="1" ht="15" customHeight="1">
      <c r="B2514" s="43"/>
      <c r="O2514" s="47"/>
    </row>
    <row r="2515" spans="2:15" s="25" customFormat="1" ht="15" customHeight="1">
      <c r="B2515" s="43"/>
      <c r="O2515" s="47"/>
    </row>
    <row r="2516" spans="2:15" s="25" customFormat="1" ht="15" customHeight="1">
      <c r="B2516" s="43"/>
      <c r="O2516" s="47"/>
    </row>
    <row r="2517" spans="2:15" s="25" customFormat="1" ht="15" customHeight="1">
      <c r="B2517" s="43"/>
      <c r="O2517" s="47"/>
    </row>
    <row r="2518" spans="2:15" s="25" customFormat="1" ht="15" customHeight="1">
      <c r="B2518" s="43"/>
      <c r="O2518" s="47"/>
    </row>
    <row r="2519" spans="2:15" s="25" customFormat="1" ht="15" customHeight="1">
      <c r="B2519" s="43"/>
      <c r="O2519" s="47"/>
    </row>
    <row r="2520" spans="2:15" s="25" customFormat="1" ht="15" customHeight="1">
      <c r="B2520" s="43"/>
      <c r="O2520" s="47"/>
    </row>
    <row r="2521" spans="2:15" s="25" customFormat="1" ht="15" customHeight="1">
      <c r="B2521" s="43"/>
      <c r="O2521" s="47"/>
    </row>
    <row r="2522" spans="2:15" s="25" customFormat="1" ht="15" customHeight="1">
      <c r="B2522" s="43"/>
      <c r="O2522" s="47"/>
    </row>
    <row r="2523" spans="2:15" s="25" customFormat="1" ht="15" customHeight="1">
      <c r="B2523" s="43"/>
      <c r="O2523" s="47"/>
    </row>
    <row r="2524" spans="2:15" s="25" customFormat="1" ht="15" customHeight="1">
      <c r="B2524" s="43"/>
      <c r="O2524" s="47"/>
    </row>
    <row r="2525" spans="2:15" s="25" customFormat="1" ht="15" customHeight="1">
      <c r="B2525" s="43"/>
      <c r="O2525" s="47"/>
    </row>
    <row r="2526" spans="2:15" s="25" customFormat="1" ht="15" customHeight="1">
      <c r="B2526" s="43"/>
      <c r="O2526" s="47"/>
    </row>
    <row r="2527" spans="2:15" s="25" customFormat="1" ht="15" customHeight="1">
      <c r="B2527" s="43"/>
      <c r="O2527" s="47"/>
    </row>
    <row r="2528" spans="2:15" s="25" customFormat="1" ht="15" customHeight="1">
      <c r="B2528" s="43"/>
      <c r="O2528" s="47"/>
    </row>
    <row r="2529" spans="2:15" s="25" customFormat="1" ht="15" customHeight="1">
      <c r="B2529" s="43"/>
      <c r="O2529" s="47"/>
    </row>
    <row r="2530" spans="2:15" s="25" customFormat="1" ht="15" customHeight="1">
      <c r="B2530" s="43"/>
      <c r="O2530" s="47"/>
    </row>
    <row r="2531" spans="2:15" s="25" customFormat="1" ht="15" customHeight="1">
      <c r="B2531" s="43"/>
      <c r="O2531" s="47"/>
    </row>
    <row r="2532" spans="2:15" s="25" customFormat="1" ht="15" customHeight="1">
      <c r="B2532" s="43"/>
      <c r="O2532" s="47"/>
    </row>
    <row r="2533" spans="2:15" s="25" customFormat="1" ht="15" customHeight="1">
      <c r="B2533" s="43"/>
      <c r="O2533" s="47"/>
    </row>
    <row r="2534" spans="2:15" s="25" customFormat="1" ht="15" customHeight="1">
      <c r="B2534" s="43"/>
      <c r="O2534" s="47"/>
    </row>
    <row r="2535" spans="2:15" s="25" customFormat="1" ht="15" customHeight="1">
      <c r="B2535" s="43"/>
      <c r="O2535" s="47"/>
    </row>
    <row r="2536" spans="2:15" s="25" customFormat="1" ht="15" customHeight="1">
      <c r="B2536" s="43"/>
      <c r="O2536" s="47"/>
    </row>
    <row r="2537" spans="2:15" s="25" customFormat="1" ht="15" customHeight="1">
      <c r="B2537" s="43"/>
      <c r="O2537" s="47"/>
    </row>
    <row r="2538" spans="2:15" s="25" customFormat="1" ht="15" customHeight="1">
      <c r="B2538" s="43"/>
      <c r="O2538" s="47"/>
    </row>
    <row r="2539" spans="2:15" s="25" customFormat="1" ht="15" customHeight="1">
      <c r="B2539" s="43"/>
      <c r="O2539" s="47"/>
    </row>
    <row r="2540" spans="2:15" s="25" customFormat="1" ht="15" customHeight="1">
      <c r="B2540" s="43"/>
      <c r="O2540" s="47"/>
    </row>
    <row r="2541" spans="2:15" s="25" customFormat="1" ht="15" customHeight="1">
      <c r="B2541" s="43"/>
      <c r="O2541" s="47"/>
    </row>
    <row r="2542" spans="2:15" s="25" customFormat="1" ht="15" customHeight="1">
      <c r="B2542" s="43"/>
      <c r="O2542" s="47"/>
    </row>
    <row r="2543" spans="2:15" s="25" customFormat="1" ht="15" customHeight="1">
      <c r="B2543" s="43"/>
      <c r="O2543" s="47"/>
    </row>
    <row r="2544" spans="2:15" s="25" customFormat="1" ht="15" customHeight="1">
      <c r="B2544" s="43"/>
      <c r="O2544" s="47"/>
    </row>
    <row r="2545" spans="2:15" s="25" customFormat="1" ht="15" customHeight="1">
      <c r="B2545" s="43"/>
      <c r="O2545" s="47"/>
    </row>
    <row r="2546" spans="2:15" s="25" customFormat="1" ht="15" customHeight="1">
      <c r="B2546" s="43"/>
      <c r="O2546" s="47"/>
    </row>
    <row r="2547" spans="2:15" s="25" customFormat="1" ht="15" customHeight="1">
      <c r="B2547" s="43"/>
      <c r="O2547" s="47"/>
    </row>
    <row r="2548" spans="2:15" s="25" customFormat="1" ht="15" customHeight="1">
      <c r="B2548" s="43"/>
      <c r="O2548" s="47"/>
    </row>
    <row r="2549" spans="2:15" s="25" customFormat="1" ht="15" customHeight="1">
      <c r="B2549" s="43"/>
      <c r="O2549" s="47"/>
    </row>
    <row r="2550" spans="2:15" s="25" customFormat="1" ht="15" customHeight="1">
      <c r="B2550" s="43"/>
      <c r="O2550" s="47"/>
    </row>
    <row r="2551" spans="2:15" s="25" customFormat="1" ht="15" customHeight="1">
      <c r="B2551" s="43"/>
      <c r="O2551" s="47"/>
    </row>
    <row r="2552" spans="2:15" s="25" customFormat="1" ht="15" customHeight="1">
      <c r="B2552" s="43"/>
      <c r="O2552" s="47"/>
    </row>
    <row r="2553" spans="2:15" s="25" customFormat="1" ht="15" customHeight="1">
      <c r="B2553" s="43"/>
      <c r="O2553" s="47"/>
    </row>
    <row r="2554" spans="2:15" s="25" customFormat="1" ht="15" customHeight="1">
      <c r="B2554" s="43"/>
      <c r="O2554" s="47"/>
    </row>
    <row r="2555" spans="2:15" s="25" customFormat="1" ht="15" customHeight="1">
      <c r="B2555" s="43"/>
      <c r="O2555" s="47"/>
    </row>
    <row r="2556" spans="2:15" s="25" customFormat="1" ht="15" customHeight="1">
      <c r="B2556" s="43"/>
      <c r="O2556" s="47"/>
    </row>
    <row r="2557" spans="2:15" s="25" customFormat="1" ht="15" customHeight="1">
      <c r="B2557" s="43"/>
      <c r="O2557" s="47"/>
    </row>
    <row r="2558" spans="2:15" s="25" customFormat="1" ht="15" customHeight="1">
      <c r="B2558" s="43"/>
      <c r="O2558" s="47"/>
    </row>
    <row r="2559" spans="2:15" s="25" customFormat="1" ht="15" customHeight="1">
      <c r="B2559" s="43"/>
      <c r="O2559" s="47"/>
    </row>
    <row r="2560" spans="2:15" s="25" customFormat="1" ht="15" customHeight="1">
      <c r="B2560" s="43"/>
      <c r="O2560" s="47"/>
    </row>
    <row r="2561" spans="2:15" s="25" customFormat="1" ht="15" customHeight="1">
      <c r="B2561" s="43"/>
      <c r="O2561" s="47"/>
    </row>
    <row r="2562" spans="2:15" s="25" customFormat="1" ht="15" customHeight="1">
      <c r="B2562" s="43"/>
      <c r="O2562" s="47"/>
    </row>
    <row r="2563" spans="2:15" s="25" customFormat="1" ht="15" customHeight="1">
      <c r="B2563" s="43"/>
      <c r="O2563" s="47"/>
    </row>
    <row r="2564" spans="2:15" s="25" customFormat="1" ht="15" customHeight="1">
      <c r="B2564" s="43"/>
      <c r="O2564" s="47"/>
    </row>
    <row r="2565" spans="2:15" s="25" customFormat="1" ht="15" customHeight="1">
      <c r="B2565" s="43"/>
      <c r="O2565" s="47"/>
    </row>
    <row r="2566" spans="2:15" s="25" customFormat="1" ht="15" customHeight="1">
      <c r="B2566" s="43"/>
      <c r="O2566" s="47"/>
    </row>
    <row r="2567" spans="2:15" s="25" customFormat="1" ht="15" customHeight="1">
      <c r="B2567" s="43"/>
      <c r="O2567" s="47"/>
    </row>
    <row r="2568" spans="2:15" s="25" customFormat="1" ht="15" customHeight="1">
      <c r="B2568" s="43"/>
      <c r="O2568" s="47"/>
    </row>
    <row r="2569" spans="2:15" s="25" customFormat="1" ht="15" customHeight="1">
      <c r="B2569" s="43"/>
      <c r="O2569" s="47"/>
    </row>
    <row r="2570" spans="2:15" s="25" customFormat="1" ht="15" customHeight="1">
      <c r="B2570" s="43"/>
      <c r="O2570" s="47"/>
    </row>
    <row r="2571" spans="2:15" s="25" customFormat="1" ht="15" customHeight="1">
      <c r="B2571" s="43"/>
      <c r="O2571" s="47"/>
    </row>
    <row r="2572" spans="2:15" s="25" customFormat="1" ht="15" customHeight="1">
      <c r="B2572" s="43"/>
      <c r="O2572" s="47"/>
    </row>
    <row r="2573" spans="2:15" s="25" customFormat="1" ht="15" customHeight="1">
      <c r="B2573" s="43"/>
      <c r="O2573" s="47"/>
    </row>
    <row r="2574" spans="2:15" s="25" customFormat="1" ht="15" customHeight="1">
      <c r="B2574" s="43"/>
      <c r="O2574" s="47"/>
    </row>
    <row r="2575" spans="2:15" s="25" customFormat="1" ht="15" customHeight="1">
      <c r="B2575" s="43"/>
      <c r="O2575" s="47"/>
    </row>
    <row r="2576" spans="2:15" s="25" customFormat="1" ht="15" customHeight="1">
      <c r="B2576" s="43"/>
      <c r="O2576" s="47"/>
    </row>
    <row r="2577" spans="2:15" s="25" customFormat="1" ht="15" customHeight="1">
      <c r="B2577" s="43"/>
      <c r="O2577" s="47"/>
    </row>
    <row r="2578" spans="2:15" s="25" customFormat="1" ht="15" customHeight="1">
      <c r="B2578" s="43"/>
      <c r="O2578" s="47"/>
    </row>
    <row r="2579" spans="2:15" s="25" customFormat="1" ht="15" customHeight="1">
      <c r="B2579" s="43"/>
      <c r="O2579" s="47"/>
    </row>
    <row r="2580" spans="2:15" s="25" customFormat="1" ht="15" customHeight="1">
      <c r="B2580" s="43"/>
      <c r="O2580" s="47"/>
    </row>
    <row r="2581" spans="2:15" s="25" customFormat="1" ht="15" customHeight="1">
      <c r="B2581" s="43"/>
      <c r="O2581" s="47"/>
    </row>
    <row r="2582" spans="2:15" s="25" customFormat="1" ht="15" customHeight="1">
      <c r="B2582" s="43"/>
      <c r="O2582" s="47"/>
    </row>
    <row r="2583" spans="2:15" s="25" customFormat="1" ht="15" customHeight="1">
      <c r="B2583" s="43"/>
      <c r="O2583" s="47"/>
    </row>
    <row r="2584" spans="2:15" s="25" customFormat="1" ht="15" customHeight="1">
      <c r="B2584" s="43"/>
      <c r="O2584" s="47"/>
    </row>
    <row r="2585" spans="2:15" s="25" customFormat="1" ht="15" customHeight="1">
      <c r="B2585" s="43"/>
      <c r="O2585" s="47"/>
    </row>
    <row r="2586" spans="2:15" s="25" customFormat="1" ht="15" customHeight="1">
      <c r="B2586" s="43"/>
      <c r="O2586" s="47"/>
    </row>
    <row r="2587" spans="2:15" s="25" customFormat="1" ht="15" customHeight="1">
      <c r="B2587" s="43"/>
      <c r="O2587" s="47"/>
    </row>
    <row r="2588" spans="2:15" s="25" customFormat="1" ht="15" customHeight="1">
      <c r="B2588" s="43"/>
      <c r="O2588" s="47"/>
    </row>
    <row r="2589" spans="2:15" s="25" customFormat="1" ht="15" customHeight="1">
      <c r="B2589" s="43"/>
      <c r="O2589" s="47"/>
    </row>
    <row r="2590" spans="2:15" s="25" customFormat="1" ht="15" customHeight="1">
      <c r="B2590" s="43"/>
      <c r="O2590" s="47"/>
    </row>
    <row r="2591" spans="2:15" s="25" customFormat="1" ht="15" customHeight="1">
      <c r="B2591" s="43"/>
      <c r="O2591" s="47"/>
    </row>
    <row r="2592" spans="2:15" s="25" customFormat="1" ht="15" customHeight="1">
      <c r="B2592" s="43"/>
      <c r="O2592" s="47"/>
    </row>
    <row r="2593" spans="2:15" s="25" customFormat="1" ht="15" customHeight="1">
      <c r="B2593" s="43"/>
      <c r="O2593" s="47"/>
    </row>
    <row r="2594" spans="2:15" s="25" customFormat="1" ht="15" customHeight="1">
      <c r="B2594" s="43"/>
      <c r="O2594" s="47"/>
    </row>
    <row r="2595" spans="2:15" s="25" customFormat="1" ht="15" customHeight="1">
      <c r="B2595" s="43"/>
      <c r="O2595" s="47"/>
    </row>
    <row r="2596" spans="2:15" s="25" customFormat="1" ht="15" customHeight="1">
      <c r="B2596" s="43"/>
      <c r="O2596" s="47"/>
    </row>
    <row r="2597" spans="2:15" s="25" customFormat="1" ht="15" customHeight="1">
      <c r="B2597" s="43"/>
      <c r="O2597" s="47"/>
    </row>
    <row r="2598" spans="2:15" s="25" customFormat="1" ht="15" customHeight="1">
      <c r="B2598" s="43"/>
      <c r="O2598" s="47"/>
    </row>
    <row r="2599" spans="2:15" s="25" customFormat="1" ht="15" customHeight="1">
      <c r="B2599" s="43"/>
      <c r="O2599" s="47"/>
    </row>
    <row r="2600" spans="2:15" s="25" customFormat="1" ht="15" customHeight="1">
      <c r="B2600" s="43"/>
      <c r="O2600" s="47"/>
    </row>
  </sheetData>
  <sheetProtection/>
  <mergeCells count="6">
    <mergeCell ref="A1:M1"/>
    <mergeCell ref="F4:G4"/>
    <mergeCell ref="H4:I4"/>
    <mergeCell ref="J4:K4"/>
    <mergeCell ref="L4:M4"/>
    <mergeCell ref="D4:E4"/>
  </mergeCells>
  <printOptions horizontalCentered="1"/>
  <pageMargins left="0.3937007874015748" right="0.3937007874015748" top="5.905511811023622" bottom="0.3937007874015748" header="0" footer="0"/>
  <pageSetup fitToHeight="1" fitToWidth="1" horizontalDpi="360" verticalDpi="360" orientation="portrait" paperSize="9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140625" style="1" customWidth="1"/>
    <col min="2" max="2" width="26.00390625" style="1" customWidth="1"/>
    <col min="3" max="3" width="6.57421875" style="1" customWidth="1"/>
    <col min="4" max="4" width="4.140625" style="1" customWidth="1"/>
    <col min="5" max="5" width="10.140625" style="1" customWidth="1"/>
    <col min="6" max="6" width="26.00390625" style="1" customWidth="1"/>
    <col min="7" max="7" width="7.8515625" style="1" customWidth="1"/>
    <col min="8" max="16384" width="11.421875" style="1" customWidth="1"/>
  </cols>
  <sheetData>
    <row r="1" spans="3:7" s="12" customFormat="1" ht="18.75" customHeight="1">
      <c r="C1" s="11" t="s">
        <v>31</v>
      </c>
      <c r="G1" s="11"/>
    </row>
    <row r="2" ht="13.5" customHeight="1"/>
    <row r="3" spans="1:7" ht="15">
      <c r="A3" s="9" t="s">
        <v>73</v>
      </c>
      <c r="B3" s="8" t="s">
        <v>0</v>
      </c>
      <c r="C3" s="19" t="s">
        <v>12</v>
      </c>
      <c r="E3" s="9" t="s">
        <v>73</v>
      </c>
      <c r="F3" s="8" t="s">
        <v>0</v>
      </c>
      <c r="G3" s="19" t="s">
        <v>12</v>
      </c>
    </row>
    <row r="4" spans="1:7" ht="17.25" customHeight="1">
      <c r="A4" s="13">
        <v>1</v>
      </c>
      <c r="B4" s="14" t="s">
        <v>19</v>
      </c>
      <c r="C4" s="20" t="s">
        <v>44</v>
      </c>
      <c r="E4" s="13">
        <v>41</v>
      </c>
      <c r="F4" s="14" t="s">
        <v>65</v>
      </c>
      <c r="G4" s="20" t="s">
        <v>44</v>
      </c>
    </row>
    <row r="5" spans="1:7" ht="17.25" customHeight="1">
      <c r="A5" s="15">
        <v>2</v>
      </c>
      <c r="B5" s="16" t="s">
        <v>45</v>
      </c>
      <c r="C5" s="21" t="s">
        <v>44</v>
      </c>
      <c r="E5" s="15">
        <v>42</v>
      </c>
      <c r="F5" s="16" t="s">
        <v>66</v>
      </c>
      <c r="G5" s="21" t="s">
        <v>46</v>
      </c>
    </row>
    <row r="6" spans="1:7" ht="17.25" customHeight="1">
      <c r="A6" s="15">
        <v>3</v>
      </c>
      <c r="B6" s="16" t="s">
        <v>20</v>
      </c>
      <c r="C6" s="21" t="s">
        <v>44</v>
      </c>
      <c r="E6" s="15">
        <v>43</v>
      </c>
      <c r="F6" s="16" t="s">
        <v>67</v>
      </c>
      <c r="G6" s="21" t="s">
        <v>46</v>
      </c>
    </row>
    <row r="7" spans="1:7" ht="17.25" customHeight="1">
      <c r="A7" s="15">
        <v>4</v>
      </c>
      <c r="B7" s="16" t="s">
        <v>11</v>
      </c>
      <c r="C7" s="21" t="s">
        <v>46</v>
      </c>
      <c r="E7" s="15">
        <v>44</v>
      </c>
      <c r="F7" s="16" t="s">
        <v>68</v>
      </c>
      <c r="G7" s="21" t="s">
        <v>60</v>
      </c>
    </row>
    <row r="8" spans="1:7" ht="17.25" customHeight="1">
      <c r="A8" s="15">
        <v>5</v>
      </c>
      <c r="B8" s="16" t="s">
        <v>47</v>
      </c>
      <c r="C8" s="21" t="s">
        <v>44</v>
      </c>
      <c r="E8" s="15">
        <v>45</v>
      </c>
      <c r="F8" s="16" t="s">
        <v>69</v>
      </c>
      <c r="G8" s="21" t="s">
        <v>44</v>
      </c>
    </row>
    <row r="9" spans="1:7" ht="17.25" customHeight="1">
      <c r="A9" s="15">
        <v>6</v>
      </c>
      <c r="B9" s="16" t="s">
        <v>21</v>
      </c>
      <c r="C9" s="21" t="s">
        <v>44</v>
      </c>
      <c r="E9" s="15">
        <v>46</v>
      </c>
      <c r="F9" s="68" t="s">
        <v>70</v>
      </c>
      <c r="G9" s="21" t="s">
        <v>60</v>
      </c>
    </row>
    <row r="10" spans="1:7" ht="17.25" customHeight="1">
      <c r="A10" s="15">
        <v>7</v>
      </c>
      <c r="B10" s="16" t="s">
        <v>18</v>
      </c>
      <c r="C10" s="21" t="s">
        <v>44</v>
      </c>
      <c r="E10" s="15">
        <v>47</v>
      </c>
      <c r="F10" s="16" t="s">
        <v>71</v>
      </c>
      <c r="G10" s="21" t="s">
        <v>44</v>
      </c>
    </row>
    <row r="11" spans="1:7" ht="17.25" customHeight="1">
      <c r="A11" s="15">
        <v>8</v>
      </c>
      <c r="B11" s="68" t="s">
        <v>30</v>
      </c>
      <c r="C11" s="21" t="s">
        <v>44</v>
      </c>
      <c r="E11" s="15">
        <v>48</v>
      </c>
      <c r="F11" s="16" t="s">
        <v>72</v>
      </c>
      <c r="G11" s="21" t="s">
        <v>60</v>
      </c>
    </row>
    <row r="12" spans="1:7" ht="17.25" customHeight="1">
      <c r="A12" s="15">
        <v>9</v>
      </c>
      <c r="B12" s="16" t="s">
        <v>23</v>
      </c>
      <c r="C12" s="21" t="s">
        <v>44</v>
      </c>
      <c r="E12" s="15">
        <v>49</v>
      </c>
      <c r="F12" s="16" t="s">
        <v>77</v>
      </c>
      <c r="G12" s="21" t="s">
        <v>44</v>
      </c>
    </row>
    <row r="13" spans="1:7" ht="17.25" customHeight="1">
      <c r="A13" s="15">
        <v>10</v>
      </c>
      <c r="B13" s="16" t="s">
        <v>36</v>
      </c>
      <c r="C13" s="21" t="s">
        <v>44</v>
      </c>
      <c r="E13" s="15">
        <v>50</v>
      </c>
      <c r="F13" s="16" t="s">
        <v>79</v>
      </c>
      <c r="G13" s="21" t="s">
        <v>60</v>
      </c>
    </row>
    <row r="14" spans="1:7" ht="17.25" customHeight="1">
      <c r="A14" s="15">
        <v>11</v>
      </c>
      <c r="B14" s="16" t="s">
        <v>27</v>
      </c>
      <c r="C14" s="21" t="s">
        <v>46</v>
      </c>
      <c r="E14" s="15">
        <v>51</v>
      </c>
      <c r="F14" s="16" t="s">
        <v>78</v>
      </c>
      <c r="G14" s="21" t="s">
        <v>46</v>
      </c>
    </row>
    <row r="15" spans="1:7" ht="17.25" customHeight="1">
      <c r="A15" s="15">
        <v>12</v>
      </c>
      <c r="B15" s="16" t="s">
        <v>48</v>
      </c>
      <c r="C15" s="21" t="s">
        <v>44</v>
      </c>
      <c r="E15" s="15">
        <v>52</v>
      </c>
      <c r="F15" s="16" t="s">
        <v>88</v>
      </c>
      <c r="G15" s="21" t="s">
        <v>89</v>
      </c>
    </row>
    <row r="16" spans="1:7" ht="17.25" customHeight="1">
      <c r="A16" s="15">
        <v>13</v>
      </c>
      <c r="B16" s="68" t="s">
        <v>33</v>
      </c>
      <c r="C16" s="21" t="s">
        <v>46</v>
      </c>
      <c r="E16" s="15">
        <v>53</v>
      </c>
      <c r="F16" s="68" t="s">
        <v>35</v>
      </c>
      <c r="G16" s="21" t="s">
        <v>49</v>
      </c>
    </row>
    <row r="17" spans="1:7" ht="17.25" customHeight="1">
      <c r="A17" s="15">
        <v>14</v>
      </c>
      <c r="B17" s="16" t="s">
        <v>25</v>
      </c>
      <c r="C17" s="21" t="s">
        <v>49</v>
      </c>
      <c r="E17" s="15"/>
      <c r="F17" s="16"/>
      <c r="G17" s="21"/>
    </row>
    <row r="18" spans="1:7" ht="17.25" customHeight="1">
      <c r="A18" s="15">
        <v>15</v>
      </c>
      <c r="B18" s="16" t="s">
        <v>40</v>
      </c>
      <c r="C18" s="21" t="s">
        <v>44</v>
      </c>
      <c r="E18" s="15"/>
      <c r="F18" s="16"/>
      <c r="G18" s="21"/>
    </row>
    <row r="19" spans="1:7" ht="17.25" customHeight="1">
      <c r="A19" s="15">
        <v>16</v>
      </c>
      <c r="B19" s="68" t="s">
        <v>42</v>
      </c>
      <c r="C19" s="21" t="s">
        <v>46</v>
      </c>
      <c r="E19" s="15"/>
      <c r="F19" s="16"/>
      <c r="G19" s="21"/>
    </row>
    <row r="20" spans="1:7" ht="17.25" customHeight="1">
      <c r="A20" s="15">
        <v>17</v>
      </c>
      <c r="B20" s="16" t="s">
        <v>39</v>
      </c>
      <c r="C20" s="21" t="s">
        <v>44</v>
      </c>
      <c r="E20" s="15"/>
      <c r="F20" s="16"/>
      <c r="G20" s="21"/>
    </row>
    <row r="21" spans="1:7" ht="17.25" customHeight="1">
      <c r="A21" s="15">
        <v>18</v>
      </c>
      <c r="B21" s="16" t="s">
        <v>50</v>
      </c>
      <c r="C21" s="21" t="s">
        <v>51</v>
      </c>
      <c r="E21" s="15"/>
      <c r="F21" s="16"/>
      <c r="G21" s="21"/>
    </row>
    <row r="22" spans="1:7" ht="17.25" customHeight="1">
      <c r="A22" s="15">
        <v>19</v>
      </c>
      <c r="B22" s="16" t="s">
        <v>26</v>
      </c>
      <c r="C22" s="21" t="s">
        <v>44</v>
      </c>
      <c r="E22" s="15"/>
      <c r="F22" s="16"/>
      <c r="G22" s="21"/>
    </row>
    <row r="23" spans="1:7" ht="17.25" customHeight="1">
      <c r="A23" s="15">
        <v>20</v>
      </c>
      <c r="B23" s="16" t="s">
        <v>34</v>
      </c>
      <c r="C23" s="21" t="s">
        <v>44</v>
      </c>
      <c r="E23" s="15"/>
      <c r="F23" s="16"/>
      <c r="G23" s="21"/>
    </row>
    <row r="24" spans="1:7" ht="17.25" customHeight="1">
      <c r="A24" s="15">
        <v>21</v>
      </c>
      <c r="B24" s="16" t="s">
        <v>37</v>
      </c>
      <c r="C24" s="21" t="s">
        <v>44</v>
      </c>
      <c r="E24" s="15"/>
      <c r="F24" s="16"/>
      <c r="G24" s="21"/>
    </row>
    <row r="25" spans="1:7" ht="17.25" customHeight="1">
      <c r="A25" s="15">
        <v>22</v>
      </c>
      <c r="B25" s="16" t="s">
        <v>24</v>
      </c>
      <c r="C25" s="21" t="s">
        <v>44</v>
      </c>
      <c r="E25" s="15"/>
      <c r="F25" s="16"/>
      <c r="G25" s="21"/>
    </row>
    <row r="26" spans="1:7" ht="17.25" customHeight="1">
      <c r="A26" s="15">
        <v>23</v>
      </c>
      <c r="B26" s="16" t="s">
        <v>32</v>
      </c>
      <c r="C26" s="21" t="s">
        <v>44</v>
      </c>
      <c r="E26" s="15"/>
      <c r="F26" s="16"/>
      <c r="G26" s="21"/>
    </row>
    <row r="27" spans="1:7" ht="17.25" customHeight="1">
      <c r="A27" s="15">
        <v>24</v>
      </c>
      <c r="B27" s="68" t="s">
        <v>38</v>
      </c>
      <c r="C27" s="21" t="s">
        <v>46</v>
      </c>
      <c r="E27" s="15"/>
      <c r="F27" s="16"/>
      <c r="G27" s="21"/>
    </row>
    <row r="28" spans="1:7" ht="17.25" customHeight="1">
      <c r="A28" s="15">
        <v>25</v>
      </c>
      <c r="B28" s="68" t="s">
        <v>28</v>
      </c>
      <c r="C28" s="21" t="s">
        <v>44</v>
      </c>
      <c r="E28" s="15"/>
      <c r="F28" s="16"/>
      <c r="G28" s="21"/>
    </row>
    <row r="29" spans="1:7" ht="17.25" customHeight="1">
      <c r="A29" s="15">
        <v>26</v>
      </c>
      <c r="B29" s="16" t="s">
        <v>29</v>
      </c>
      <c r="C29" s="21" t="s">
        <v>46</v>
      </c>
      <c r="E29" s="15"/>
      <c r="F29" s="16"/>
      <c r="G29" s="21"/>
    </row>
    <row r="30" spans="1:7" ht="17.25" customHeight="1">
      <c r="A30" s="15">
        <v>27</v>
      </c>
      <c r="B30" s="16" t="s">
        <v>43</v>
      </c>
      <c r="C30" s="21" t="s">
        <v>49</v>
      </c>
      <c r="E30" s="15"/>
      <c r="F30" s="16"/>
      <c r="G30" s="21"/>
    </row>
    <row r="31" spans="1:7" ht="17.25" customHeight="1">
      <c r="A31" s="15">
        <v>28</v>
      </c>
      <c r="B31" s="16" t="s">
        <v>41</v>
      </c>
      <c r="C31" s="21" t="s">
        <v>44</v>
      </c>
      <c r="E31" s="15"/>
      <c r="F31" s="16"/>
      <c r="G31" s="21"/>
    </row>
    <row r="32" spans="1:7" ht="17.25" customHeight="1">
      <c r="A32" s="15">
        <v>29</v>
      </c>
      <c r="B32" s="16" t="s">
        <v>52</v>
      </c>
      <c r="C32" s="21" t="s">
        <v>44</v>
      </c>
      <c r="E32" s="15"/>
      <c r="F32" s="16"/>
      <c r="G32" s="21"/>
    </row>
    <row r="33" spans="1:7" ht="17.25" customHeight="1">
      <c r="A33" s="15">
        <v>30</v>
      </c>
      <c r="B33" s="16" t="s">
        <v>53</v>
      </c>
      <c r="C33" s="21" t="s">
        <v>46</v>
      </c>
      <c r="E33" s="15"/>
      <c r="F33" s="16"/>
      <c r="G33" s="21"/>
    </row>
    <row r="34" spans="1:7" ht="17.25" customHeight="1">
      <c r="A34" s="15">
        <v>31</v>
      </c>
      <c r="B34" s="68" t="s">
        <v>54</v>
      </c>
      <c r="C34" s="21" t="s">
        <v>51</v>
      </c>
      <c r="E34" s="15"/>
      <c r="F34" s="16"/>
      <c r="G34" s="21"/>
    </row>
    <row r="35" spans="1:7" ht="17.25" customHeight="1">
      <c r="A35" s="15">
        <v>32</v>
      </c>
      <c r="B35" s="68" t="s">
        <v>55</v>
      </c>
      <c r="C35" s="21" t="s">
        <v>46</v>
      </c>
      <c r="E35" s="15"/>
      <c r="F35" s="16"/>
      <c r="G35" s="21"/>
    </row>
    <row r="36" spans="1:7" ht="17.25" customHeight="1">
      <c r="A36" s="15">
        <v>33</v>
      </c>
      <c r="B36" s="16" t="s">
        <v>56</v>
      </c>
      <c r="C36" s="21" t="s">
        <v>74</v>
      </c>
      <c r="E36" s="15"/>
      <c r="F36" s="16"/>
      <c r="G36" s="21"/>
    </row>
    <row r="37" spans="1:7" ht="17.25" customHeight="1">
      <c r="A37" s="15">
        <v>34</v>
      </c>
      <c r="B37" s="16" t="s">
        <v>57</v>
      </c>
      <c r="C37" s="21" t="s">
        <v>44</v>
      </c>
      <c r="E37" s="15"/>
      <c r="F37" s="16"/>
      <c r="G37" s="21"/>
    </row>
    <row r="38" spans="1:7" ht="17.25" customHeight="1">
      <c r="A38" s="15">
        <v>35</v>
      </c>
      <c r="B38" s="16" t="s">
        <v>58</v>
      </c>
      <c r="C38" s="21" t="s">
        <v>46</v>
      </c>
      <c r="E38" s="15"/>
      <c r="F38" s="16"/>
      <c r="G38" s="21"/>
    </row>
    <row r="39" spans="1:7" ht="17.25" customHeight="1">
      <c r="A39" s="15">
        <v>36</v>
      </c>
      <c r="B39" s="16" t="s">
        <v>59</v>
      </c>
      <c r="C39" s="21" t="s">
        <v>60</v>
      </c>
      <c r="E39" s="15"/>
      <c r="F39" s="16"/>
      <c r="G39" s="21"/>
    </row>
    <row r="40" spans="1:7" ht="17.25" customHeight="1">
      <c r="A40" s="15">
        <v>37</v>
      </c>
      <c r="B40" s="16" t="s">
        <v>61</v>
      </c>
      <c r="C40" s="21" t="s">
        <v>44</v>
      </c>
      <c r="E40" s="15"/>
      <c r="F40" s="16"/>
      <c r="G40" s="21"/>
    </row>
    <row r="41" spans="1:7" ht="17.25" customHeight="1">
      <c r="A41" s="15">
        <v>38</v>
      </c>
      <c r="B41" s="16" t="s">
        <v>62</v>
      </c>
      <c r="C41" s="21" t="s">
        <v>60</v>
      </c>
      <c r="E41" s="15"/>
      <c r="F41" s="16"/>
      <c r="G41" s="21"/>
    </row>
    <row r="42" spans="1:7" ht="17.25" customHeight="1">
      <c r="A42" s="15">
        <v>39</v>
      </c>
      <c r="B42" s="16" t="s">
        <v>63</v>
      </c>
      <c r="C42" s="21" t="s">
        <v>44</v>
      </c>
      <c r="E42" s="15"/>
      <c r="F42" s="16"/>
      <c r="G42" s="21"/>
    </row>
    <row r="43" spans="1:7" ht="17.25" customHeight="1">
      <c r="A43" s="17">
        <v>40</v>
      </c>
      <c r="B43" s="18" t="s">
        <v>64</v>
      </c>
      <c r="C43" s="22" t="s">
        <v>49</v>
      </c>
      <c r="E43" s="17"/>
      <c r="F43" s="18"/>
      <c r="G43" s="22"/>
    </row>
    <row r="44" ht="17.25" customHeight="1"/>
    <row r="45" ht="17.25" customHeight="1">
      <c r="B45" s="69" t="s">
        <v>90</v>
      </c>
    </row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</sheetData>
  <sheetProtection/>
  <printOptions/>
  <pageMargins left="0.787401575" right="0.18" top="0.45" bottom="0.53" header="0.39" footer="0.28"/>
  <pageSetup horizontalDpi="600" verticalDpi="600" orientation="portrait" paperSize="9" r:id="rId1"/>
  <headerFooter alignWithMargins="0"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 Austria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seaklm</dc:creator>
  <cp:keywords/>
  <dc:description/>
  <cp:lastModifiedBy>Paul Richter</cp:lastModifiedBy>
  <cp:lastPrinted>2009-08-03T08:26:36Z</cp:lastPrinted>
  <dcterms:created xsi:type="dcterms:W3CDTF">2000-01-02T16:54:01Z</dcterms:created>
  <dcterms:modified xsi:type="dcterms:W3CDTF">2009-08-05T20:51:18Z</dcterms:modified>
  <cp:category/>
  <cp:version/>
  <cp:contentType/>
  <cp:contentStatus/>
</cp:coreProperties>
</file>