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teigleistungsberechnung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<sst xmlns="http://schemas.openxmlformats.org/spreadsheetml/2006/main" count="36" uniqueCount="26">
  <si>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Donauturmlauf Spezial</t>
  </si>
  <si>
    <t>Berechne die von dir erbrachte Hubleistung beim Donauturmlauf</t>
  </si>
  <si>
    <t>Deine Angaben:</t>
  </si>
  <si>
    <t>Legende:</t>
  </si>
  <si>
    <t>Laufzeit: [t]</t>
  </si>
  <si>
    <t>s</t>
  </si>
  <si>
    <t>Dein Wettkampfgewicht: [m]</t>
  </si>
  <si>
    <t>kg</t>
  </si>
  <si>
    <t xml:space="preserve"> = Eingabe</t>
  </si>
  <si>
    <t>Gegeben:</t>
  </si>
  <si>
    <t>Steighöhe: [h]</t>
  </si>
  <si>
    <t>m</t>
  </si>
  <si>
    <t xml:space="preserve"> = Ergebnis der Berechnung</t>
  </si>
  <si>
    <t>Ergebnis:</t>
  </si>
  <si>
    <t>Netto-Hub-Leistung: [P]</t>
  </si>
  <si>
    <t>Watt</t>
  </si>
  <si>
    <t>Steiggeschwindigkeit: [v]</t>
  </si>
  <si>
    <t>m/s</t>
  </si>
  <si>
    <t>Leistung/Gewichtsverhältnis:</t>
  </si>
  <si>
    <t>Watt/kg</t>
  </si>
  <si>
    <t>"Was wäre wenn" Berechnung:</t>
  </si>
  <si>
    <t xml:space="preserve">Hier kannst du, basierend auf deiner Wettkampfleistung errechnen, </t>
  </si>
  <si>
    <t>welche Zeit du mit einem anderen Wettkampfgewicht erreicht hättest:</t>
  </si>
  <si>
    <r>
      <t xml:space="preserve">Internet: </t>
    </r>
    <r>
      <rPr>
        <sz val="10"/>
        <rFont val="Arial"/>
        <family val="0"/>
      </rPr>
      <t>http://www.free-eagle.at</t>
    </r>
  </si>
  <si>
    <r>
      <t>Email:</t>
    </r>
    <r>
      <rPr>
        <sz val="10"/>
        <rFont val="Arial"/>
        <family val="0"/>
      </rPr>
      <t xml:space="preserve"> teamchef@free-eagle.at</t>
    </r>
  </si>
  <si>
    <r>
      <t>Erstellt von</t>
    </r>
    <r>
      <rPr>
        <b/>
        <sz val="10"/>
        <rFont val="Arial"/>
        <family val="2"/>
      </rPr>
      <t xml:space="preserve"> Paul Richter</t>
    </r>
    <r>
      <rPr>
        <sz val="10"/>
        <rFont val="Arial"/>
        <family val="2"/>
      </rPr>
      <t>, Nov. 2001</t>
    </r>
  </si>
</sst>
</file>

<file path=xl/styles.xml><?xml version="1.0" encoding="utf-8"?>
<styleSheet xmlns="http://schemas.openxmlformats.org/spreadsheetml/2006/main">
  <numFmts count="14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 horizontal="right"/>
    </xf>
    <xf numFmtId="0" fontId="0" fillId="3" borderId="0" xfId="0" applyFill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3" borderId="7" xfId="0" applyFill="1" applyBorder="1" applyAlignment="1" applyProtection="1">
      <alignment/>
      <protection locked="0"/>
    </xf>
    <xf numFmtId="0" fontId="0" fillId="0" borderId="8" xfId="0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3" xfId="0" applyFill="1" applyBorder="1" applyAlignment="1">
      <alignment horizontal="right"/>
    </xf>
    <xf numFmtId="0" fontId="0" fillId="0" borderId="8" xfId="0" applyBorder="1" applyAlignment="1">
      <alignment horizontal="left"/>
    </xf>
    <xf numFmtId="2" fontId="0" fillId="4" borderId="0" xfId="0" applyNumberFormat="1" applyFill="1" applyBorder="1" applyAlignment="1">
      <alignment/>
    </xf>
    <xf numFmtId="2" fontId="0" fillId="4" borderId="7" xfId="0" applyNumberFormat="1" applyFill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2" fontId="0" fillId="3" borderId="0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32" sqref="A32"/>
    </sheetView>
  </sheetViews>
  <sheetFormatPr defaultColWidth="11.421875" defaultRowHeight="12.75"/>
  <cols>
    <col min="1" max="1" width="27.28125" style="0" customWidth="1"/>
    <col min="2" max="2" width="7.28125" style="0" customWidth="1"/>
    <col min="3" max="3" width="11.57421875" style="0" bestFit="1" customWidth="1"/>
    <col min="5" max="5" width="4.421875" style="0" customWidth="1"/>
  </cols>
  <sheetData>
    <row r="1" ht="26.25">
      <c r="A1" s="1" t="s">
        <v>0</v>
      </c>
    </row>
    <row r="2" ht="12.75">
      <c r="A2" s="2"/>
    </row>
    <row r="3" ht="12.75">
      <c r="A3" s="2" t="s">
        <v>1</v>
      </c>
    </row>
    <row r="4" ht="12.75">
      <c r="A4" s="2"/>
    </row>
    <row r="5" spans="1:5" ht="12.75">
      <c r="A5" s="3" t="s">
        <v>2</v>
      </c>
      <c r="B5" s="4"/>
      <c r="C5" s="5"/>
      <c r="E5" t="s">
        <v>3</v>
      </c>
    </row>
    <row r="6" spans="1:3" ht="12.75">
      <c r="A6" s="6" t="s">
        <v>4</v>
      </c>
      <c r="B6" s="7">
        <v>299</v>
      </c>
      <c r="C6" s="8" t="s">
        <v>5</v>
      </c>
    </row>
    <row r="7" spans="1:6" ht="12.75">
      <c r="A7" s="9" t="s">
        <v>6</v>
      </c>
      <c r="B7" s="10">
        <v>78</v>
      </c>
      <c r="C7" s="11" t="s">
        <v>7</v>
      </c>
      <c r="E7" s="12"/>
      <c r="F7" s="13" t="s">
        <v>8</v>
      </c>
    </row>
    <row r="8" spans="1:3" ht="12.75">
      <c r="A8" s="14" t="s">
        <v>9</v>
      </c>
      <c r="B8" s="4"/>
      <c r="C8" s="15"/>
    </row>
    <row r="9" spans="1:6" ht="12.75">
      <c r="A9" s="9" t="s">
        <v>10</v>
      </c>
      <c r="B9" s="10">
        <v>140</v>
      </c>
      <c r="C9" s="16" t="s">
        <v>11</v>
      </c>
      <c r="E9" s="17"/>
      <c r="F9" t="s">
        <v>12</v>
      </c>
    </row>
    <row r="10" spans="1:3" ht="12.75">
      <c r="A10" s="3" t="s">
        <v>13</v>
      </c>
      <c r="B10" s="4"/>
      <c r="C10" s="15"/>
    </row>
    <row r="11" spans="1:3" ht="12.75">
      <c r="A11" s="6" t="s">
        <v>14</v>
      </c>
      <c r="B11" s="17">
        <f>B12*B7*9.81</f>
        <v>358.2782608695652</v>
      </c>
      <c r="C11" s="8" t="s">
        <v>15</v>
      </c>
    </row>
    <row r="12" spans="1:3" ht="12.75">
      <c r="A12" s="6" t="s">
        <v>16</v>
      </c>
      <c r="B12" s="17">
        <f>B9/B6</f>
        <v>0.4682274247491639</v>
      </c>
      <c r="C12" s="8" t="s">
        <v>17</v>
      </c>
    </row>
    <row r="13" spans="1:3" ht="12.75">
      <c r="A13" s="9" t="s">
        <v>18</v>
      </c>
      <c r="B13" s="18">
        <f>B11/B7</f>
        <v>4.593311036789298</v>
      </c>
      <c r="C13" s="16" t="s">
        <v>19</v>
      </c>
    </row>
    <row r="14" spans="1:3" ht="12.75">
      <c r="A14" s="19"/>
      <c r="B14" s="20"/>
      <c r="C14" s="21"/>
    </row>
    <row r="15" ht="12.75">
      <c r="C15" s="22"/>
    </row>
    <row r="17" ht="12.75">
      <c r="A17" s="2" t="s">
        <v>20</v>
      </c>
    </row>
    <row r="18" ht="12.75">
      <c r="A18" s="23" t="s">
        <v>21</v>
      </c>
    </row>
    <row r="19" ht="12.75">
      <c r="A19" s="23" t="s">
        <v>22</v>
      </c>
    </row>
    <row r="21" spans="1:3" ht="12.75">
      <c r="A21" s="3" t="s">
        <v>2</v>
      </c>
      <c r="B21" s="4"/>
      <c r="C21" s="5"/>
    </row>
    <row r="22" spans="1:3" ht="12.75">
      <c r="A22" s="6" t="s">
        <v>14</v>
      </c>
      <c r="B22" s="24">
        <f>B11</f>
        <v>358.2782608695652</v>
      </c>
      <c r="C22" s="8" t="s">
        <v>15</v>
      </c>
    </row>
    <row r="23" spans="1:3" ht="12.75">
      <c r="A23" s="6" t="s">
        <v>6</v>
      </c>
      <c r="B23" s="25">
        <v>77</v>
      </c>
      <c r="C23" s="8" t="s">
        <v>7</v>
      </c>
    </row>
    <row r="24" spans="1:3" ht="12.75">
      <c r="A24" s="3" t="s">
        <v>13</v>
      </c>
      <c r="B24" s="4"/>
      <c r="C24" s="15"/>
    </row>
    <row r="25" spans="1:3" ht="12.75">
      <c r="A25" s="6" t="s">
        <v>4</v>
      </c>
      <c r="B25" s="17">
        <f>(B9*B23*9.81)/B22</f>
        <v>295.1666666666667</v>
      </c>
      <c r="C25" s="8" t="s">
        <v>5</v>
      </c>
    </row>
    <row r="26" spans="1:3" ht="12.75">
      <c r="A26" s="9" t="s">
        <v>18</v>
      </c>
      <c r="B26" s="18">
        <f>B22/B23</f>
        <v>4.65296442687747</v>
      </c>
      <c r="C26" s="11" t="s">
        <v>19</v>
      </c>
    </row>
    <row r="29" ht="12.75">
      <c r="A29" s="23" t="s">
        <v>25</v>
      </c>
    </row>
    <row r="30" ht="12.75">
      <c r="A30" s="2" t="s">
        <v>23</v>
      </c>
    </row>
    <row r="31" ht="12.75">
      <c r="A31" s="2" t="s">
        <v>24</v>
      </c>
    </row>
  </sheetData>
  <sheetProtection password="CEC8" sheet="1" objects="1" scenarios="1"/>
  <printOptions/>
  <pageMargins left="0.75" right="0.75" top="1.1" bottom="1" header="0.4921259845" footer="0.4921259845"/>
  <pageSetup horizontalDpi="300" verticalDpi="300" orientation="portrait" paperSize="9" r:id="rId1"/>
  <headerFooter alignWithMargins="0">
    <oddHeader>&amp;CDonauturmlauf Spezial</oddHeader>
    <oddFooter>&amp;Cerstellt von Paul Richter,
www.free-eagle.at&amp;R11.11.2001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Richter</dc:creator>
  <cp:keywords/>
  <dc:description/>
  <cp:lastModifiedBy>Richter</cp:lastModifiedBy>
  <cp:lastPrinted>2001-11-11T22:58:13Z</cp:lastPrinted>
  <dcterms:created xsi:type="dcterms:W3CDTF">2001-11-11T17:24:05Z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