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Bestenliste" sheetId="1" r:id="rId1"/>
    <sheet name="Teilnehmerstatistik" sheetId="2" r:id="rId2"/>
    <sheet name="Bestzeiten" sheetId="3" r:id="rId3"/>
  </sheets>
  <definedNames>
    <definedName name="_xlnm.Print_Area" localSheetId="0">'Bestenliste'!$A$1:$I$65490</definedName>
    <definedName name="_xlnm.Print_Area" localSheetId="2">'Bestzeiten'!$A$1:$M$65403</definedName>
    <definedName name="Excel_BuiltIn_Print_Titles_4">#N/A</definedName>
    <definedName name="_xlnm.Print_Area" localSheetId="0">'Bestenliste'!$A$1:$I$65490</definedName>
    <definedName name="_xlnm._FilterDatabase" localSheetId="0">'Bestenliste'!$A$5:$L$134</definedName>
    <definedName name="Excel_BuiltIn_Print_Titles_4" localSheetId="2">#N/A</definedName>
    <definedName name="_xlnm.Print_Area" localSheetId="2">'Bestzeiten'!$A$1:$M$65403</definedName>
    <definedName name="_xlnm._FilterDatabase" localSheetId="2">'Bestzeiten'!$A$5:$M$46</definedName>
  </definedNames>
  <calcPr fullCalcOnLoad="1"/>
</workbook>
</file>

<file path=xl/sharedStrings.xml><?xml version="1.0" encoding="utf-8"?>
<sst xmlns="http://schemas.openxmlformats.org/spreadsheetml/2006/main" count="300" uniqueCount="92">
  <si>
    <t>FREE EAGLE Cross-Run-Bike-Run</t>
  </si>
  <si>
    <t>3 km Laufen / 12,6 km Biken / 3 km Laufen</t>
  </si>
  <si>
    <t>Platz</t>
  </si>
  <si>
    <t>Name</t>
  </si>
  <si>
    <t>Gesamt</t>
  </si>
  <si>
    <t xml:space="preserve">Laufen </t>
  </si>
  <si>
    <t>Rad</t>
  </si>
  <si>
    <t>Laufen</t>
  </si>
  <si>
    <t>Rang Jahr</t>
  </si>
  <si>
    <t>Radrunden</t>
  </si>
  <si>
    <t>Andreas Perstinger</t>
  </si>
  <si>
    <t>Alexander Frühwirth</t>
  </si>
  <si>
    <t>Martin Hren</t>
  </si>
  <si>
    <t>Michael Schiffer</t>
  </si>
  <si>
    <t>Andreas Kainz</t>
  </si>
  <si>
    <t>Kurt Körner</t>
  </si>
  <si>
    <t>Willy Raimund</t>
  </si>
  <si>
    <t>Jürgen Haiderer</t>
  </si>
  <si>
    <t>Rainer Hoyer</t>
  </si>
  <si>
    <t>Gerald Foltas</t>
  </si>
  <si>
    <t>Paul Richter</t>
  </si>
  <si>
    <t>Walter Fasching - Johann Zsacsek</t>
  </si>
  <si>
    <t>Franz Weninger</t>
  </si>
  <si>
    <t>Jürgen Grubeck</t>
  </si>
  <si>
    <t>Oliver Rous - Johann Zsacsek</t>
  </si>
  <si>
    <t>Walter Lima</t>
  </si>
  <si>
    <t>Alexander Heili</t>
  </si>
  <si>
    <t>Edgar Tiller</t>
  </si>
  <si>
    <t>Rudi Wurth - Buba Sheriff</t>
  </si>
  <si>
    <t>Hermann Keiml</t>
  </si>
  <si>
    <t>Michael Kaufmann</t>
  </si>
  <si>
    <t>Gregor Stratil-Sauer</t>
  </si>
  <si>
    <t>Manfred Kargl</t>
  </si>
  <si>
    <t>Franz Heily</t>
  </si>
  <si>
    <t>Harald Kaufmann - Stefan Fritz</t>
  </si>
  <si>
    <t>Bernd Höfinger</t>
  </si>
  <si>
    <t>Harald Kaufmann</t>
  </si>
  <si>
    <t>Norbert Hochrainer</t>
  </si>
  <si>
    <t>Karl Trofait</t>
  </si>
  <si>
    <t>Christian Kraus - Kerstin Kraus</t>
  </si>
  <si>
    <t>Stefan Wazik</t>
  </si>
  <si>
    <t>Christian Gruber</t>
  </si>
  <si>
    <t>Robert Puhr</t>
  </si>
  <si>
    <t>Christian Kraus</t>
  </si>
  <si>
    <t>Hans Bachl</t>
  </si>
  <si>
    <t>Rudi Wurth - Franz Stumvoll</t>
  </si>
  <si>
    <t>Martin Stumpf</t>
  </si>
  <si>
    <t>Walter Fasching</t>
  </si>
  <si>
    <t>Thomas Gössl</t>
  </si>
  <si>
    <t>Günter Deim</t>
  </si>
  <si>
    <t>Stefan Fritz</t>
  </si>
  <si>
    <t>Anita Stocklasser</t>
  </si>
  <si>
    <t>Raphael Hren</t>
  </si>
  <si>
    <t>Christian Schmid</t>
  </si>
  <si>
    <t>Jürgen Heger</t>
  </si>
  <si>
    <t>Martin Gruber - Daniela Di Salvo</t>
  </si>
  <si>
    <t>abg.</t>
  </si>
  <si>
    <t>Barbara Lima</t>
  </si>
  <si>
    <t>abgek. - 1:34:39</t>
  </si>
  <si>
    <t>abgek. -57:16</t>
  </si>
  <si>
    <t>-</t>
  </si>
  <si>
    <t>Martin Keiml</t>
  </si>
  <si>
    <t>abgek. - 1:35:08</t>
  </si>
  <si>
    <t>abgek. - 1:03:21</t>
  </si>
  <si>
    <t>abgek. - 1:20:48</t>
  </si>
  <si>
    <t>abgek. - 44:07</t>
  </si>
  <si>
    <t>abgek. - 1:04:28</t>
  </si>
  <si>
    <t>abgek. - 29:49</t>
  </si>
  <si>
    <t>abgek. - 1:12:40</t>
  </si>
  <si>
    <t>abgek. - 14:14</t>
  </si>
  <si>
    <t>abgek. - 38:29</t>
  </si>
  <si>
    <t>DNF</t>
  </si>
  <si>
    <t>adal (Theo Seiz)</t>
  </si>
  <si>
    <t>Rudi Grötz</t>
  </si>
  <si>
    <t>Anzahl</t>
  </si>
  <si>
    <t>Michi Gössl</t>
  </si>
  <si>
    <t>Andrea Schiffer</t>
  </si>
  <si>
    <t>Erich Hengstberger</t>
  </si>
  <si>
    <t>Martin Zahrl</t>
  </si>
  <si>
    <t>Günther Prokop</t>
  </si>
  <si>
    <t>Richard Bartha</t>
  </si>
  <si>
    <t>Renate Bischinger</t>
  </si>
  <si>
    <t>Gerhard ???</t>
  </si>
  <si>
    <t>Rudi Wurth</t>
  </si>
  <si>
    <t>Johann Zsacsek</t>
  </si>
  <si>
    <t>Buba Sheriff</t>
  </si>
  <si>
    <t>Kerstin Kraus</t>
  </si>
  <si>
    <t>Daniela Di Salvo</t>
  </si>
  <si>
    <t>Martin Gruber</t>
  </si>
  <si>
    <t>Oliver Rous</t>
  </si>
  <si>
    <t>Franz Stumvoll</t>
  </si>
  <si>
    <t>Anzahl TN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</si>
</sst>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@"/>
    <numFmt numFmtId="166" formatCode="0"/>
    <numFmt numFmtId="167" formatCode="MM:SS"/>
    <numFmt numFmtId="168" formatCode="[H]:MM:SS"/>
    <numFmt numFmtId="169" formatCode="H:MM:SS"/>
    <numFmt numFmtId="170" formatCode="HH:MM:SS"/>
    <numFmt numFmtId="171" formatCode="M:SS"/>
  </numFmts>
  <fonts count="5">
    <font>
      <sz val="10"/>
      <name val="Arial"/>
      <family val="2"/>
    </font>
    <font>
      <sz val="12"/>
      <name val="Calibri"/>
      <family val="2"/>
    </font>
    <font>
      <b/>
      <i/>
      <sz val="18"/>
      <name val="Calibri"/>
      <family val="2"/>
    </font>
    <font>
      <b/>
      <sz val="12"/>
      <name val="Calibri"/>
      <family val="2"/>
    </font>
    <font>
      <sz val="12"/>
      <color indexed="23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4">
    <xf numFmtId="164" fontId="0" fillId="0" borderId="0" xfId="0" applyAlignment="1">
      <alignment/>
    </xf>
    <xf numFmtId="164" fontId="1" fillId="0" borderId="0" xfId="0" applyFont="1" applyAlignment="1">
      <alignment vertical="center"/>
    </xf>
    <xf numFmtId="164" fontId="1" fillId="0" borderId="0" xfId="0" applyFont="1" applyAlignment="1">
      <alignment horizontal="center" vertical="center"/>
    </xf>
    <xf numFmtId="164" fontId="2" fillId="0" borderId="0" xfId="0" applyFont="1" applyBorder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/>
    </xf>
    <xf numFmtId="164" fontId="1" fillId="0" borderId="0" xfId="0" applyFont="1" applyBorder="1" applyAlignment="1">
      <alignment horizontal="center" vertical="center"/>
    </xf>
    <xf numFmtId="164" fontId="3" fillId="0" borderId="0" xfId="0" applyFont="1" applyAlignment="1">
      <alignment horizontal="center" vertical="center"/>
    </xf>
    <xf numFmtId="164" fontId="3" fillId="0" borderId="0" xfId="0" applyFont="1" applyAlignment="1">
      <alignment vertical="center"/>
    </xf>
    <xf numFmtId="164" fontId="3" fillId="0" borderId="0" xfId="0" applyFont="1" applyBorder="1" applyAlignment="1">
      <alignment horizontal="center" vertical="center"/>
    </xf>
    <xf numFmtId="166" fontId="1" fillId="0" borderId="0" xfId="0" applyNumberFormat="1" applyFont="1" applyAlignment="1">
      <alignment horizontal="center" vertical="center"/>
    </xf>
    <xf numFmtId="167" fontId="1" fillId="0" borderId="0" xfId="0" applyNumberFormat="1" applyFont="1" applyAlignment="1">
      <alignment vertical="center"/>
    </xf>
    <xf numFmtId="167" fontId="3" fillId="0" borderId="0" xfId="0" applyNumberFormat="1" applyFont="1" applyAlignment="1">
      <alignment horizontal="center" vertical="center"/>
    </xf>
    <xf numFmtId="167" fontId="1" fillId="0" borderId="0" xfId="0" applyNumberFormat="1" applyFont="1" applyAlignment="1">
      <alignment horizontal="center" vertical="center"/>
    </xf>
    <xf numFmtId="168" fontId="3" fillId="0" borderId="0" xfId="0" applyNumberFormat="1" applyFont="1" applyAlignment="1">
      <alignment horizontal="center" vertical="center"/>
    </xf>
    <xf numFmtId="169" fontId="3" fillId="0" borderId="0" xfId="0" applyNumberFormat="1" applyFont="1" applyAlignment="1">
      <alignment horizontal="center" vertical="center"/>
    </xf>
    <xf numFmtId="165" fontId="1" fillId="0" borderId="0" xfId="0" applyNumberFormat="1" applyFont="1" applyAlignment="1">
      <alignment vertical="center"/>
    </xf>
    <xf numFmtId="169" fontId="1" fillId="0" borderId="0" xfId="0" applyNumberFormat="1" applyFont="1" applyAlignment="1">
      <alignment horizontal="center" vertical="center"/>
    </xf>
    <xf numFmtId="170" fontId="3" fillId="0" borderId="0" xfId="0" applyNumberFormat="1" applyFont="1" applyAlignment="1">
      <alignment horizontal="center" vertical="center"/>
    </xf>
    <xf numFmtId="171" fontId="1" fillId="0" borderId="0" xfId="0" applyNumberFormat="1" applyFont="1" applyAlignment="1">
      <alignment horizontal="center" vertical="center"/>
    </xf>
    <xf numFmtId="169" fontId="1" fillId="0" borderId="0" xfId="0" applyNumberFormat="1" applyFont="1" applyAlignment="1">
      <alignment horizontal="left" vertical="center"/>
    </xf>
    <xf numFmtId="164" fontId="0" fillId="0" borderId="0" xfId="0" applyBorder="1" applyAlignment="1">
      <alignment horizontal="center"/>
    </xf>
    <xf numFmtId="164" fontId="4" fillId="0" borderId="0" xfId="0" applyFont="1" applyAlignment="1">
      <alignment vertical="center"/>
    </xf>
    <xf numFmtId="164" fontId="4" fillId="0" borderId="0" xfId="0" applyFont="1" applyAlignment="1">
      <alignment horizontal="center" vertical="center"/>
    </xf>
    <xf numFmtId="166" fontId="3" fillId="0" borderId="0" xfId="0" applyNumberFormat="1" applyFont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b val="0"/>
        <color rgb="FF9C0006"/>
      </font>
      <fill>
        <patternFill patternType="solid">
          <fgColor rgb="FFCCCCFF"/>
          <bgColor rgb="FFFFC7CE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C0006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7CE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4"/>
  <sheetViews>
    <sheetView tabSelected="1" zoomScale="85" zoomScaleNormal="85" workbookViewId="0" topLeftCell="A1">
      <pane ySplit="5" topLeftCell="A6" activePane="bottomLeft" state="frozen"/>
      <selection pane="topLeft" activeCell="A1" sqref="A1"/>
      <selection pane="bottomLeft" activeCell="B39" sqref="B39"/>
    </sheetView>
  </sheetViews>
  <sheetFormatPr defaultColWidth="10.28125" defaultRowHeight="12.75"/>
  <cols>
    <col min="1" max="1" width="5.7109375" style="1" customWidth="1"/>
    <col min="2" max="2" width="32.8515625" style="1" customWidth="1"/>
    <col min="3" max="4" width="11.421875" style="2" customWidth="1"/>
    <col min="5" max="5" width="5.7109375" style="2" customWidth="1"/>
    <col min="6" max="6" width="11.421875" style="2" customWidth="1"/>
    <col min="7" max="7" width="5.7109375" style="2" customWidth="1"/>
    <col min="8" max="8" width="11.421875" style="2" customWidth="1"/>
    <col min="9" max="9" width="5.7109375" style="2" customWidth="1"/>
    <col min="10" max="10" width="8.57421875" style="2" customWidth="1"/>
    <col min="11" max="12" width="11.421875" style="2" customWidth="1"/>
    <col min="13" max="16384" width="11.421875" style="1" customWidth="1"/>
  </cols>
  <sheetData>
    <row r="1" spans="1:12" ht="30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15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ht="15.75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ht="15.7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ht="15.75">
      <c r="A5" s="6" t="s">
        <v>2</v>
      </c>
      <c r="B5" s="7" t="s">
        <v>3</v>
      </c>
      <c r="C5" s="6" t="s">
        <v>4</v>
      </c>
      <c r="D5" s="8" t="s">
        <v>5</v>
      </c>
      <c r="E5" s="8"/>
      <c r="F5" s="8" t="s">
        <v>6</v>
      </c>
      <c r="G5" s="8"/>
      <c r="H5" s="8" t="s">
        <v>7</v>
      </c>
      <c r="I5" s="8"/>
      <c r="K5" s="2" t="s">
        <v>8</v>
      </c>
      <c r="L5" s="2" t="s">
        <v>9</v>
      </c>
    </row>
    <row r="6" spans="1:12" ht="15.75">
      <c r="A6" s="9">
        <f aca="true" t="shared" si="0" ref="A6:A125">RANK(C6,C$6:C$500,1)</f>
        <v>1</v>
      </c>
      <c r="B6" s="10" t="s">
        <v>10</v>
      </c>
      <c r="C6" s="11">
        <v>0.04136574074074074</v>
      </c>
      <c r="D6" s="12">
        <v>0.0078125</v>
      </c>
      <c r="E6" s="9">
        <f aca="true" t="shared" si="1" ref="E6:E129">RANK(D6,D$6:D$500,1)</f>
        <v>8</v>
      </c>
      <c r="F6" s="12">
        <v>0.025196759259259262</v>
      </c>
      <c r="G6" s="9">
        <f aca="true" t="shared" si="2" ref="G6:G125">RANK(F6,F$6:F$500,1)</f>
        <v>1</v>
      </c>
      <c r="H6" s="12">
        <v>0.007650462962962963</v>
      </c>
      <c r="I6" s="9">
        <f aca="true" t="shared" si="3" ref="I6:I130">RANK(H6,H$6:H$500,1)</f>
        <v>1</v>
      </c>
      <c r="J6" s="2">
        <v>2016</v>
      </c>
      <c r="K6" s="2">
        <v>1</v>
      </c>
      <c r="L6" s="2">
        <v>12</v>
      </c>
    </row>
    <row r="7" spans="1:12" ht="15.75">
      <c r="A7" s="9">
        <f t="shared" si="0"/>
        <v>2</v>
      </c>
      <c r="B7" s="1" t="s">
        <v>11</v>
      </c>
      <c r="C7" s="13">
        <v>0.042673611111111114</v>
      </c>
      <c r="D7" s="12">
        <v>0.007337962962962963</v>
      </c>
      <c r="E7" s="9">
        <f t="shared" si="1"/>
        <v>2</v>
      </c>
      <c r="F7" s="12">
        <v>0.027083333333333334</v>
      </c>
      <c r="G7" s="9">
        <f t="shared" si="2"/>
        <v>11</v>
      </c>
      <c r="H7" s="12">
        <v>0.007893518518518518</v>
      </c>
      <c r="I7" s="9">
        <f t="shared" si="3"/>
        <v>5</v>
      </c>
      <c r="J7" s="2">
        <v>2011</v>
      </c>
      <c r="K7" s="2">
        <v>1</v>
      </c>
      <c r="L7" s="2">
        <v>12</v>
      </c>
    </row>
    <row r="8" spans="1:12" ht="15.75">
      <c r="A8" s="9">
        <f t="shared" si="0"/>
        <v>3</v>
      </c>
      <c r="B8" s="1" t="s">
        <v>10</v>
      </c>
      <c r="C8" s="13">
        <v>0.04273148148148148</v>
      </c>
      <c r="D8" s="12">
        <v>0.007523148148148148</v>
      </c>
      <c r="E8" s="9">
        <f t="shared" si="1"/>
        <v>5</v>
      </c>
      <c r="F8" s="12">
        <v>0.026805555555555555</v>
      </c>
      <c r="G8" s="9">
        <f t="shared" si="2"/>
        <v>8</v>
      </c>
      <c r="H8" s="12">
        <v>0.00787037037037037</v>
      </c>
      <c r="I8" s="9">
        <f t="shared" si="3"/>
        <v>3</v>
      </c>
      <c r="J8" s="2">
        <v>2013</v>
      </c>
      <c r="K8" s="2">
        <v>1</v>
      </c>
      <c r="L8" s="2">
        <v>12</v>
      </c>
    </row>
    <row r="9" spans="1:12" ht="15.75">
      <c r="A9" s="9">
        <f t="shared" si="0"/>
        <v>4</v>
      </c>
      <c r="B9" s="1" t="s">
        <v>10</v>
      </c>
      <c r="C9" s="13">
        <v>0.04278935185185185</v>
      </c>
      <c r="D9" s="12">
        <v>0.00755787037037037</v>
      </c>
      <c r="E9" s="9">
        <f t="shared" si="1"/>
        <v>7</v>
      </c>
      <c r="F9" s="12">
        <v>0.0265625</v>
      </c>
      <c r="G9" s="9">
        <f t="shared" si="2"/>
        <v>6</v>
      </c>
      <c r="H9" s="12">
        <v>0.00787037037037037</v>
      </c>
      <c r="I9" s="9">
        <f t="shared" si="3"/>
        <v>3</v>
      </c>
      <c r="J9" s="2">
        <v>2012</v>
      </c>
      <c r="K9" s="2">
        <v>1</v>
      </c>
      <c r="L9" s="2">
        <v>12</v>
      </c>
    </row>
    <row r="10" spans="1:12" ht="15.75">
      <c r="A10" s="9">
        <f t="shared" si="0"/>
        <v>5</v>
      </c>
      <c r="B10" s="10" t="s">
        <v>12</v>
      </c>
      <c r="C10" s="14">
        <v>0.0428587962962963</v>
      </c>
      <c r="D10" s="12">
        <v>0.00738425925925926</v>
      </c>
      <c r="E10" s="9">
        <f t="shared" si="1"/>
        <v>3</v>
      </c>
      <c r="F10" s="12">
        <v>0.026956018518518518</v>
      </c>
      <c r="G10" s="9">
        <f t="shared" si="2"/>
        <v>9</v>
      </c>
      <c r="H10" s="12">
        <v>0.00809027777777778</v>
      </c>
      <c r="I10" s="9">
        <f t="shared" si="3"/>
        <v>7</v>
      </c>
      <c r="J10" s="2">
        <v>2017</v>
      </c>
      <c r="K10" s="2">
        <v>1</v>
      </c>
      <c r="L10" s="2">
        <v>12</v>
      </c>
    </row>
    <row r="11" spans="1:12" ht="15.75">
      <c r="A11" s="9">
        <f t="shared" si="0"/>
        <v>6</v>
      </c>
      <c r="B11" s="1" t="s">
        <v>13</v>
      </c>
      <c r="C11" s="13">
        <v>0.043194444444444445</v>
      </c>
      <c r="D11" s="12">
        <v>0.007928240740740741</v>
      </c>
      <c r="E11" s="9">
        <f t="shared" si="1"/>
        <v>13</v>
      </c>
      <c r="F11" s="12">
        <v>0.026331018518518517</v>
      </c>
      <c r="G11" s="9">
        <f t="shared" si="2"/>
        <v>5</v>
      </c>
      <c r="H11" s="12">
        <v>0.008761574074074074</v>
      </c>
      <c r="I11" s="9">
        <f t="shared" si="3"/>
        <v>15</v>
      </c>
      <c r="J11" s="2">
        <v>2009</v>
      </c>
      <c r="K11" s="2">
        <v>1</v>
      </c>
      <c r="L11" s="2">
        <v>12</v>
      </c>
    </row>
    <row r="12" spans="1:12" ht="15.75">
      <c r="A12" s="9">
        <f t="shared" si="0"/>
        <v>7</v>
      </c>
      <c r="B12" s="1" t="s">
        <v>14</v>
      </c>
      <c r="C12" s="13">
        <v>0.0432175925925926</v>
      </c>
      <c r="D12" s="12">
        <v>0.007291666666666667</v>
      </c>
      <c r="E12" s="9">
        <f t="shared" si="1"/>
        <v>1</v>
      </c>
      <c r="F12" s="12">
        <v>0.02731481481481482</v>
      </c>
      <c r="G12" s="9">
        <f t="shared" si="2"/>
        <v>15</v>
      </c>
      <c r="H12" s="12">
        <v>0.008032407407407408</v>
      </c>
      <c r="I12" s="9">
        <f t="shared" si="3"/>
        <v>6</v>
      </c>
      <c r="J12" s="2">
        <v>2011</v>
      </c>
      <c r="K12" s="2">
        <v>2</v>
      </c>
      <c r="L12" s="2">
        <v>12</v>
      </c>
    </row>
    <row r="13" spans="1:12" ht="15.75">
      <c r="A13" s="9">
        <f t="shared" si="0"/>
        <v>8</v>
      </c>
      <c r="B13" s="1" t="s">
        <v>13</v>
      </c>
      <c r="C13" s="13">
        <v>0.044131944444444446</v>
      </c>
      <c r="D13" s="12">
        <v>0.007974537037037037</v>
      </c>
      <c r="E13" s="9">
        <f t="shared" si="1"/>
        <v>14</v>
      </c>
      <c r="F13" s="12">
        <v>0.02700231481481482</v>
      </c>
      <c r="G13" s="9">
        <f t="shared" si="2"/>
        <v>10</v>
      </c>
      <c r="H13" s="12">
        <v>0.008888888888888889</v>
      </c>
      <c r="I13" s="9">
        <f t="shared" si="3"/>
        <v>17</v>
      </c>
      <c r="J13" s="2">
        <v>2006</v>
      </c>
      <c r="K13" s="2">
        <v>1</v>
      </c>
      <c r="L13" s="2">
        <v>12</v>
      </c>
    </row>
    <row r="14" spans="1:12" ht="15.75">
      <c r="A14" s="9">
        <f t="shared" si="0"/>
        <v>9</v>
      </c>
      <c r="B14" s="15" t="s">
        <v>10</v>
      </c>
      <c r="C14" s="13">
        <v>0.04417824074074075</v>
      </c>
      <c r="D14" s="12">
        <v>0.007534722222222222</v>
      </c>
      <c r="E14" s="9">
        <f t="shared" si="1"/>
        <v>6</v>
      </c>
      <c r="F14" s="12">
        <v>0.02810185185185185</v>
      </c>
      <c r="G14" s="9">
        <f t="shared" si="2"/>
        <v>19</v>
      </c>
      <c r="H14" s="12">
        <v>0.007708333333333334</v>
      </c>
      <c r="I14" s="9">
        <f t="shared" si="3"/>
        <v>2</v>
      </c>
      <c r="J14" s="2">
        <v>2014</v>
      </c>
      <c r="K14" s="2">
        <v>1</v>
      </c>
      <c r="L14" s="2">
        <v>12</v>
      </c>
    </row>
    <row r="15" spans="1:12" ht="15.75">
      <c r="A15" s="9">
        <f t="shared" si="0"/>
        <v>10</v>
      </c>
      <c r="B15" s="1" t="s">
        <v>10</v>
      </c>
      <c r="C15" s="13">
        <v>0.04421296296296296</v>
      </c>
      <c r="D15" s="12">
        <v>0.007430555555555556</v>
      </c>
      <c r="E15" s="9">
        <f t="shared" si="1"/>
        <v>4</v>
      </c>
      <c r="F15" s="12">
        <v>0.027847222222222225</v>
      </c>
      <c r="G15" s="9">
        <f t="shared" si="2"/>
        <v>17</v>
      </c>
      <c r="H15" s="12">
        <v>0.008101851851851851</v>
      </c>
      <c r="I15" s="9">
        <f t="shared" si="3"/>
        <v>8</v>
      </c>
      <c r="J15" s="2">
        <v>2011</v>
      </c>
      <c r="K15" s="2">
        <v>3</v>
      </c>
      <c r="L15" s="2">
        <v>12</v>
      </c>
    </row>
    <row r="16" spans="1:12" ht="15.75">
      <c r="A16" s="9">
        <f t="shared" si="0"/>
        <v>11</v>
      </c>
      <c r="B16" s="10" t="s">
        <v>15</v>
      </c>
      <c r="C16" s="14">
        <v>0.04450231481481481</v>
      </c>
      <c r="D16" s="12">
        <v>0.00806712962962963</v>
      </c>
      <c r="E16" s="9">
        <f t="shared" si="1"/>
        <v>16</v>
      </c>
      <c r="F16" s="12">
        <v>0.027118055555555555</v>
      </c>
      <c r="G16" s="9">
        <f t="shared" si="2"/>
        <v>12</v>
      </c>
      <c r="H16" s="12">
        <v>0.008680555555555556</v>
      </c>
      <c r="I16" s="9">
        <f t="shared" si="3"/>
        <v>14</v>
      </c>
      <c r="J16" s="2">
        <v>2016</v>
      </c>
      <c r="K16" s="2">
        <v>2</v>
      </c>
      <c r="L16" s="2">
        <v>12</v>
      </c>
    </row>
    <row r="17" spans="1:12" ht="15.75">
      <c r="A17" s="9">
        <f t="shared" si="0"/>
        <v>12</v>
      </c>
      <c r="B17" s="1" t="s">
        <v>13</v>
      </c>
      <c r="C17" s="13">
        <v>0.044537037037037035</v>
      </c>
      <c r="D17" s="12">
        <v>0.008449074074074074</v>
      </c>
      <c r="E17" s="9">
        <f t="shared" si="1"/>
        <v>26</v>
      </c>
      <c r="F17" s="12">
        <v>0.026770833333333334</v>
      </c>
      <c r="G17" s="9">
        <f t="shared" si="2"/>
        <v>7</v>
      </c>
      <c r="H17" s="12">
        <v>0.008981481481481481</v>
      </c>
      <c r="I17" s="9">
        <f t="shared" si="3"/>
        <v>20</v>
      </c>
      <c r="J17" s="2">
        <v>2008</v>
      </c>
      <c r="K17" s="2">
        <v>1</v>
      </c>
      <c r="L17" s="2">
        <v>12</v>
      </c>
    </row>
    <row r="18" spans="1:12" ht="15.75">
      <c r="A18" s="9">
        <f t="shared" si="0"/>
        <v>13</v>
      </c>
      <c r="B18" s="10" t="s">
        <v>16</v>
      </c>
      <c r="C18" s="14">
        <v>0.04465277777777778</v>
      </c>
      <c r="D18" s="12">
        <v>0.008391203703703705</v>
      </c>
      <c r="E18" s="9">
        <f t="shared" si="1"/>
        <v>23</v>
      </c>
      <c r="F18" s="12">
        <v>0.026192129629629635</v>
      </c>
      <c r="G18" s="9">
        <f t="shared" si="2"/>
        <v>3</v>
      </c>
      <c r="H18" s="12">
        <v>0.009386574074074073</v>
      </c>
      <c r="I18" s="9">
        <f t="shared" si="3"/>
        <v>36</v>
      </c>
      <c r="J18" s="2">
        <v>2016</v>
      </c>
      <c r="K18" s="2">
        <v>3</v>
      </c>
      <c r="L18" s="2">
        <v>12</v>
      </c>
    </row>
    <row r="19" spans="1:12" ht="15.75">
      <c r="A19" s="9">
        <f t="shared" si="0"/>
        <v>14</v>
      </c>
      <c r="B19" s="1" t="s">
        <v>17</v>
      </c>
      <c r="C19" s="13">
        <v>0.04476851851851852</v>
      </c>
      <c r="D19" s="12">
        <v>0.009016203703703705</v>
      </c>
      <c r="E19" s="9">
        <f t="shared" si="1"/>
        <v>63</v>
      </c>
      <c r="F19" s="12">
        <v>0.025439814814814814</v>
      </c>
      <c r="G19" s="9">
        <f t="shared" si="2"/>
        <v>2</v>
      </c>
      <c r="H19" s="12">
        <v>0.009583333333333333</v>
      </c>
      <c r="I19" s="9">
        <f t="shared" si="3"/>
        <v>41</v>
      </c>
      <c r="J19" s="2">
        <v>2018</v>
      </c>
      <c r="K19" s="2">
        <v>1</v>
      </c>
      <c r="L19" s="2">
        <v>12</v>
      </c>
    </row>
    <row r="20" spans="1:12" ht="15.75">
      <c r="A20" s="9">
        <f t="shared" si="0"/>
        <v>15</v>
      </c>
      <c r="B20" s="10" t="s">
        <v>15</v>
      </c>
      <c r="C20" s="14">
        <v>0.045821759259259257</v>
      </c>
      <c r="D20" s="12">
        <v>0.00832175925925926</v>
      </c>
      <c r="E20" s="9">
        <f t="shared" si="1"/>
        <v>21</v>
      </c>
      <c r="F20" s="12">
        <v>0.027777777777777776</v>
      </c>
      <c r="G20" s="9">
        <f t="shared" si="2"/>
        <v>16</v>
      </c>
      <c r="H20" s="12">
        <v>0.009027777777777777</v>
      </c>
      <c r="I20" s="9">
        <f t="shared" si="3"/>
        <v>21</v>
      </c>
      <c r="J20" s="2">
        <v>2017</v>
      </c>
      <c r="K20" s="2">
        <v>2</v>
      </c>
      <c r="L20" s="2">
        <v>12</v>
      </c>
    </row>
    <row r="21" spans="1:12" ht="15.75">
      <c r="A21" s="9">
        <f t="shared" si="0"/>
        <v>16</v>
      </c>
      <c r="B21" s="1" t="s">
        <v>18</v>
      </c>
      <c r="C21" s="13">
        <v>0.04583333333333333</v>
      </c>
      <c r="D21" s="12">
        <v>0.00787037037037037</v>
      </c>
      <c r="E21" s="9">
        <f t="shared" si="1"/>
        <v>10</v>
      </c>
      <c r="F21" s="12">
        <v>0.02799768518518518</v>
      </c>
      <c r="G21" s="9">
        <f t="shared" si="2"/>
        <v>18</v>
      </c>
      <c r="H21" s="12">
        <v>0.008657407407407407</v>
      </c>
      <c r="I21" s="9">
        <f t="shared" si="3"/>
        <v>13</v>
      </c>
      <c r="J21" s="2">
        <v>2006</v>
      </c>
      <c r="K21" s="2">
        <v>2</v>
      </c>
      <c r="L21" s="2">
        <v>12</v>
      </c>
    </row>
    <row r="22" spans="1:12" ht="15.75">
      <c r="A22" s="9">
        <f t="shared" si="0"/>
        <v>17</v>
      </c>
      <c r="B22" s="1" t="s">
        <v>14</v>
      </c>
      <c r="C22" s="13">
        <v>0.045925925925925926</v>
      </c>
      <c r="D22" s="12">
        <v>0.00787037037037037</v>
      </c>
      <c r="E22" s="9">
        <f t="shared" si="1"/>
        <v>10</v>
      </c>
      <c r="F22" s="12">
        <v>0.02917824074074074</v>
      </c>
      <c r="G22" s="9">
        <f t="shared" si="2"/>
        <v>26</v>
      </c>
      <c r="H22" s="12">
        <v>0.008425925925925925</v>
      </c>
      <c r="I22" s="9">
        <f t="shared" si="3"/>
        <v>10</v>
      </c>
      <c r="J22" s="2">
        <v>2010</v>
      </c>
      <c r="K22" s="2">
        <v>1</v>
      </c>
      <c r="L22" s="2">
        <v>12</v>
      </c>
    </row>
    <row r="23" spans="1:12" ht="15.75">
      <c r="A23" s="9">
        <f t="shared" si="0"/>
        <v>18</v>
      </c>
      <c r="B23" s="15" t="s">
        <v>19</v>
      </c>
      <c r="C23" s="13">
        <v>0.04614583333333333</v>
      </c>
      <c r="D23" s="12">
        <v>0.007893518518518518</v>
      </c>
      <c r="E23" s="9">
        <f t="shared" si="1"/>
        <v>12</v>
      </c>
      <c r="F23" s="12">
        <v>0.0294212962962963</v>
      </c>
      <c r="G23" s="9">
        <f t="shared" si="2"/>
        <v>32</v>
      </c>
      <c r="H23" s="12">
        <v>0.008287037037037039</v>
      </c>
      <c r="I23" s="9">
        <f t="shared" si="3"/>
        <v>9</v>
      </c>
      <c r="J23" s="2">
        <v>2014</v>
      </c>
      <c r="K23" s="2">
        <v>2</v>
      </c>
      <c r="L23" s="2">
        <v>12</v>
      </c>
    </row>
    <row r="24" spans="1:12" ht="15.75">
      <c r="A24" s="9">
        <f t="shared" si="0"/>
        <v>18</v>
      </c>
      <c r="B24" s="10" t="s">
        <v>20</v>
      </c>
      <c r="C24" s="14">
        <v>0.04614583333333333</v>
      </c>
      <c r="D24" s="12">
        <v>0.008877314814814815</v>
      </c>
      <c r="E24" s="9">
        <f t="shared" si="1"/>
        <v>56</v>
      </c>
      <c r="F24" s="12">
        <v>0.027222222222222224</v>
      </c>
      <c r="G24" s="9">
        <f t="shared" si="2"/>
        <v>13</v>
      </c>
      <c r="H24" s="12">
        <v>0.009618055555555555</v>
      </c>
      <c r="I24" s="9">
        <f t="shared" si="3"/>
        <v>43</v>
      </c>
      <c r="J24" s="2">
        <v>2016</v>
      </c>
      <c r="K24" s="2">
        <v>4</v>
      </c>
      <c r="L24" s="2">
        <v>12</v>
      </c>
    </row>
    <row r="25" spans="1:12" ht="15.75">
      <c r="A25" s="9">
        <f t="shared" si="0"/>
        <v>20</v>
      </c>
      <c r="B25" s="10" t="s">
        <v>21</v>
      </c>
      <c r="C25" s="14">
        <v>0.04636574074074074</v>
      </c>
      <c r="D25" s="12">
        <v>0.008645833333333333</v>
      </c>
      <c r="E25" s="9">
        <f t="shared" si="1"/>
        <v>38</v>
      </c>
      <c r="F25" s="12">
        <v>0.02880787037037037</v>
      </c>
      <c r="G25" s="9">
        <f t="shared" si="2"/>
        <v>22</v>
      </c>
      <c r="H25" s="12">
        <v>0.00883101851851852</v>
      </c>
      <c r="I25" s="9">
        <f t="shared" si="3"/>
        <v>16</v>
      </c>
      <c r="J25" s="2">
        <v>2016</v>
      </c>
      <c r="K25" s="2">
        <v>5</v>
      </c>
      <c r="L25" s="2">
        <v>12</v>
      </c>
    </row>
    <row r="26" spans="1:12" ht="15.75">
      <c r="A26" s="9">
        <f t="shared" si="0"/>
        <v>21</v>
      </c>
      <c r="B26" s="1" t="s">
        <v>13</v>
      </c>
      <c r="C26" s="13">
        <v>0.04652777777777778</v>
      </c>
      <c r="D26" s="12">
        <v>0.009039351851851854</v>
      </c>
      <c r="E26" s="9">
        <f t="shared" si="1"/>
        <v>65</v>
      </c>
      <c r="F26" s="12">
        <v>0.026296296296296297</v>
      </c>
      <c r="G26" s="9">
        <f t="shared" si="2"/>
        <v>4</v>
      </c>
      <c r="H26" s="12">
        <v>0.01027777777777778</v>
      </c>
      <c r="I26" s="9">
        <f t="shared" si="3"/>
        <v>76</v>
      </c>
      <c r="J26" s="2">
        <v>2013</v>
      </c>
      <c r="K26" s="2">
        <v>2</v>
      </c>
      <c r="L26" s="2">
        <v>12</v>
      </c>
    </row>
    <row r="27" spans="1:12" ht="15.75">
      <c r="A27" s="9">
        <f t="shared" si="0"/>
        <v>22</v>
      </c>
      <c r="B27" s="1" t="s">
        <v>22</v>
      </c>
      <c r="C27" s="13">
        <v>0.04699074074074074</v>
      </c>
      <c r="D27" s="12">
        <v>0.007835648148148149</v>
      </c>
      <c r="E27" s="9">
        <f t="shared" si="1"/>
        <v>9</v>
      </c>
      <c r="F27" s="12">
        <v>0.02939814814814815</v>
      </c>
      <c r="G27" s="9">
        <f t="shared" si="2"/>
        <v>31</v>
      </c>
      <c r="H27" s="12">
        <v>0.009664351851851851</v>
      </c>
      <c r="I27" s="9">
        <f t="shared" si="3"/>
        <v>46</v>
      </c>
      <c r="J27" s="2">
        <v>2012</v>
      </c>
      <c r="K27" s="2">
        <v>2</v>
      </c>
      <c r="L27" s="2">
        <v>12</v>
      </c>
    </row>
    <row r="28" spans="1:12" ht="15.75">
      <c r="A28" s="9">
        <f t="shared" si="0"/>
        <v>23</v>
      </c>
      <c r="B28" s="10" t="s">
        <v>23</v>
      </c>
      <c r="C28" s="14">
        <v>0.047511574074074074</v>
      </c>
      <c r="D28" s="12">
        <v>0.009270833333333334</v>
      </c>
      <c r="E28" s="9">
        <f t="shared" si="1"/>
        <v>77</v>
      </c>
      <c r="F28" s="12">
        <v>0.027222222222222224</v>
      </c>
      <c r="G28" s="9">
        <f t="shared" si="2"/>
        <v>13</v>
      </c>
      <c r="H28" s="12">
        <v>0.010254629629629627</v>
      </c>
      <c r="I28" s="9">
        <f t="shared" si="3"/>
        <v>74</v>
      </c>
      <c r="J28" s="2">
        <v>2016</v>
      </c>
      <c r="K28" s="2">
        <v>6</v>
      </c>
      <c r="L28" s="2">
        <v>12</v>
      </c>
    </row>
    <row r="29" spans="1:12" ht="15.75">
      <c r="A29" s="9">
        <f t="shared" si="0"/>
        <v>24</v>
      </c>
      <c r="B29" s="1" t="s">
        <v>24</v>
      </c>
      <c r="C29" s="13">
        <v>0.04777777777777778</v>
      </c>
      <c r="D29" s="12">
        <v>0.008912037037037038</v>
      </c>
      <c r="E29" s="9">
        <f t="shared" si="1"/>
        <v>57</v>
      </c>
      <c r="F29" s="12">
        <v>0.029328703703703704</v>
      </c>
      <c r="G29" s="9">
        <f t="shared" si="2"/>
        <v>29</v>
      </c>
      <c r="H29" s="12">
        <v>0.00949074074074074</v>
      </c>
      <c r="I29" s="9">
        <f t="shared" si="3"/>
        <v>39</v>
      </c>
      <c r="J29" s="2">
        <v>2013</v>
      </c>
      <c r="K29" s="2">
        <v>3</v>
      </c>
      <c r="L29" s="2">
        <v>12</v>
      </c>
    </row>
    <row r="30" spans="1:12" ht="15.75">
      <c r="A30" s="9">
        <f t="shared" si="0"/>
        <v>25</v>
      </c>
      <c r="B30" s="1" t="s">
        <v>20</v>
      </c>
      <c r="C30" s="13">
        <v>0.048495370370370376</v>
      </c>
      <c r="D30" s="12">
        <v>0.00869212962962963</v>
      </c>
      <c r="E30" s="9">
        <f t="shared" si="1"/>
        <v>43</v>
      </c>
      <c r="F30" s="12">
        <v>0.029212962962962958</v>
      </c>
      <c r="G30" s="9">
        <f t="shared" si="2"/>
        <v>28</v>
      </c>
      <c r="H30" s="12">
        <v>0.010023148148148147</v>
      </c>
      <c r="I30" s="9">
        <f t="shared" si="3"/>
        <v>65</v>
      </c>
      <c r="J30" s="2">
        <v>2012</v>
      </c>
      <c r="K30" s="2">
        <v>3</v>
      </c>
      <c r="L30" s="2">
        <v>12</v>
      </c>
    </row>
    <row r="31" spans="1:12" ht="15.75">
      <c r="A31" s="9">
        <f t="shared" si="0"/>
        <v>26</v>
      </c>
      <c r="B31" s="1" t="s">
        <v>20</v>
      </c>
      <c r="C31" s="13">
        <v>0.048541666666666664</v>
      </c>
      <c r="D31" s="12">
        <v>0.008645833333333333</v>
      </c>
      <c r="E31" s="9">
        <f t="shared" si="1"/>
        <v>38</v>
      </c>
      <c r="F31" s="12">
        <v>0.029618055555555554</v>
      </c>
      <c r="G31" s="9">
        <f t="shared" si="2"/>
        <v>33</v>
      </c>
      <c r="H31" s="12">
        <v>0.009768518518518518</v>
      </c>
      <c r="I31" s="9">
        <f t="shared" si="3"/>
        <v>52</v>
      </c>
      <c r="J31" s="2">
        <v>2010</v>
      </c>
      <c r="K31" s="2">
        <v>2</v>
      </c>
      <c r="L31" s="2">
        <v>12</v>
      </c>
    </row>
    <row r="32" spans="1:12" ht="15.75">
      <c r="A32" s="9">
        <f t="shared" si="0"/>
        <v>27</v>
      </c>
      <c r="B32" s="1" t="s">
        <v>20</v>
      </c>
      <c r="C32" s="13">
        <v>0.048761574074074075</v>
      </c>
      <c r="D32" s="12">
        <v>0.009212962962962963</v>
      </c>
      <c r="E32" s="9">
        <f t="shared" si="1"/>
        <v>73</v>
      </c>
      <c r="F32" s="12">
        <v>0.029189814814814814</v>
      </c>
      <c r="G32" s="9">
        <f t="shared" si="2"/>
        <v>27</v>
      </c>
      <c r="H32" s="12">
        <v>0.00996527777777778</v>
      </c>
      <c r="I32" s="9">
        <f t="shared" si="3"/>
        <v>60</v>
      </c>
      <c r="J32" s="2">
        <v>2013</v>
      </c>
      <c r="K32" s="2">
        <v>4</v>
      </c>
      <c r="L32" s="2">
        <v>12</v>
      </c>
    </row>
    <row r="33" spans="1:12" ht="15.75">
      <c r="A33" s="9">
        <f t="shared" si="0"/>
        <v>28</v>
      </c>
      <c r="B33" s="1" t="s">
        <v>20</v>
      </c>
      <c r="C33" s="13">
        <v>0.04881944444444445</v>
      </c>
      <c r="D33" s="12">
        <v>0.008946759259259258</v>
      </c>
      <c r="E33" s="9">
        <f t="shared" si="1"/>
        <v>61</v>
      </c>
      <c r="F33" s="12">
        <v>0.029363425925925925</v>
      </c>
      <c r="G33" s="9">
        <f t="shared" si="2"/>
        <v>30</v>
      </c>
      <c r="H33" s="12">
        <v>0.009814814814814814</v>
      </c>
      <c r="I33" s="9">
        <f t="shared" si="3"/>
        <v>54</v>
      </c>
      <c r="J33" s="2">
        <v>2011</v>
      </c>
      <c r="K33" s="2">
        <v>4</v>
      </c>
      <c r="L33" s="2">
        <v>12</v>
      </c>
    </row>
    <row r="34" spans="1:12" ht="15.75">
      <c r="A34" s="9">
        <f t="shared" si="0"/>
        <v>29</v>
      </c>
      <c r="B34" s="1" t="s">
        <v>20</v>
      </c>
      <c r="C34" s="13">
        <v>0.0488425925925926</v>
      </c>
      <c r="D34" s="12">
        <v>0.009606481481481481</v>
      </c>
      <c r="E34" s="9">
        <f t="shared" si="1"/>
        <v>98</v>
      </c>
      <c r="F34" s="12">
        <v>0.028391203703703703</v>
      </c>
      <c r="G34" s="9">
        <f t="shared" si="2"/>
        <v>20</v>
      </c>
      <c r="H34" s="12">
        <v>0.010162037037037034</v>
      </c>
      <c r="I34" s="9">
        <f t="shared" si="3"/>
        <v>71</v>
      </c>
      <c r="J34" s="2">
        <v>2018</v>
      </c>
      <c r="K34" s="2">
        <v>2</v>
      </c>
      <c r="L34" s="2">
        <v>12</v>
      </c>
    </row>
    <row r="35" spans="1:12" ht="15.75">
      <c r="A35" s="9">
        <f t="shared" si="0"/>
        <v>30</v>
      </c>
      <c r="B35" s="10" t="s">
        <v>20</v>
      </c>
      <c r="C35" s="14">
        <v>0.04887731481481482</v>
      </c>
      <c r="D35" s="12">
        <v>0.009560185185185185</v>
      </c>
      <c r="E35" s="9">
        <f t="shared" si="1"/>
        <v>93</v>
      </c>
      <c r="F35" s="12">
        <v>0.02899305555555556</v>
      </c>
      <c r="G35" s="9">
        <f t="shared" si="2"/>
        <v>24</v>
      </c>
      <c r="H35" s="12">
        <v>0.009675925925925926</v>
      </c>
      <c r="I35" s="9">
        <f t="shared" si="3"/>
        <v>48</v>
      </c>
      <c r="J35" s="2">
        <v>2017</v>
      </c>
      <c r="K35" s="2">
        <v>3</v>
      </c>
      <c r="L35" s="2">
        <v>12</v>
      </c>
    </row>
    <row r="36" spans="1:12" ht="15.75">
      <c r="A36" s="9">
        <f t="shared" si="0"/>
        <v>31</v>
      </c>
      <c r="B36" s="10" t="s">
        <v>25</v>
      </c>
      <c r="C36" s="14">
        <v>0.04902777777777778</v>
      </c>
      <c r="D36" s="12">
        <v>0.008472222222222223</v>
      </c>
      <c r="E36" s="9">
        <f t="shared" si="1"/>
        <v>29</v>
      </c>
      <c r="F36" s="12">
        <v>0.030300925925925926</v>
      </c>
      <c r="G36" s="9">
        <f t="shared" si="2"/>
        <v>39</v>
      </c>
      <c r="H36" s="12">
        <v>0.008599537037037037</v>
      </c>
      <c r="I36" s="9">
        <f t="shared" si="3"/>
        <v>12</v>
      </c>
      <c r="J36" s="2">
        <v>2017</v>
      </c>
      <c r="K36" s="2">
        <v>4</v>
      </c>
      <c r="L36" s="2">
        <v>12</v>
      </c>
    </row>
    <row r="37" spans="1:12" ht="15.75">
      <c r="A37" s="9">
        <f t="shared" si="0"/>
        <v>32</v>
      </c>
      <c r="B37" s="1" t="s">
        <v>20</v>
      </c>
      <c r="C37" s="13">
        <v>0.04909722222222222</v>
      </c>
      <c r="D37" s="12">
        <v>0.00832175925925926</v>
      </c>
      <c r="E37" s="9">
        <f t="shared" si="1"/>
        <v>21</v>
      </c>
      <c r="F37" s="12">
        <v>0.031226851851851853</v>
      </c>
      <c r="G37" s="9">
        <f t="shared" si="2"/>
        <v>46</v>
      </c>
      <c r="H37" s="12">
        <v>0.008958333333333334</v>
      </c>
      <c r="I37" s="9">
        <f t="shared" si="3"/>
        <v>19</v>
      </c>
      <c r="J37" s="2">
        <v>2009</v>
      </c>
      <c r="K37" s="2">
        <v>2</v>
      </c>
      <c r="L37" s="2">
        <v>12</v>
      </c>
    </row>
    <row r="38" spans="1:12" ht="15.75">
      <c r="A38" s="9">
        <f t="shared" si="0"/>
        <v>33</v>
      </c>
      <c r="B38" s="1" t="s">
        <v>20</v>
      </c>
      <c r="C38" s="13">
        <v>0.04912037037037037</v>
      </c>
      <c r="D38" s="12">
        <v>0.008680555555555556</v>
      </c>
      <c r="E38" s="9">
        <f t="shared" si="1"/>
        <v>41</v>
      </c>
      <c r="F38" s="12">
        <v>0.030300925925925926</v>
      </c>
      <c r="G38" s="9">
        <f t="shared" si="2"/>
        <v>39</v>
      </c>
      <c r="H38" s="12">
        <v>0.009502314814814816</v>
      </c>
      <c r="I38" s="9">
        <f t="shared" si="3"/>
        <v>40</v>
      </c>
      <c r="J38" s="2">
        <v>2014</v>
      </c>
      <c r="K38" s="2">
        <v>3</v>
      </c>
      <c r="L38" s="2">
        <v>12</v>
      </c>
    </row>
    <row r="39" spans="1:12" ht="15.75">
      <c r="A39" s="9">
        <f t="shared" si="0"/>
        <v>34</v>
      </c>
      <c r="B39" s="1" t="s">
        <v>20</v>
      </c>
      <c r="C39" s="13">
        <v>0.049386574074074076</v>
      </c>
      <c r="D39" s="12">
        <v>0.00863425925925926</v>
      </c>
      <c r="E39" s="9">
        <f t="shared" si="1"/>
        <v>36</v>
      </c>
      <c r="F39" s="12">
        <v>0.03047453703703704</v>
      </c>
      <c r="G39" s="9">
        <f t="shared" si="2"/>
        <v>41</v>
      </c>
      <c r="H39" s="12">
        <v>0.00962962962962963</v>
      </c>
      <c r="I39" s="9">
        <f t="shared" si="3"/>
        <v>44</v>
      </c>
      <c r="J39" s="2">
        <v>2015</v>
      </c>
      <c r="K39" s="2">
        <v>1</v>
      </c>
      <c r="L39" s="2">
        <v>12</v>
      </c>
    </row>
    <row r="40" spans="1:12" ht="15.75">
      <c r="A40" s="9">
        <f t="shared" si="0"/>
        <v>35</v>
      </c>
      <c r="B40" s="1" t="s">
        <v>20</v>
      </c>
      <c r="C40" s="13">
        <v>0.049537037037037046</v>
      </c>
      <c r="D40" s="12">
        <v>0.008796296296296299</v>
      </c>
      <c r="E40" s="9">
        <f t="shared" si="1"/>
        <v>48</v>
      </c>
      <c r="F40" s="12">
        <v>0.029780092592592594</v>
      </c>
      <c r="G40" s="9">
        <f t="shared" si="2"/>
        <v>35</v>
      </c>
      <c r="H40" s="12">
        <v>0.010081018518518519</v>
      </c>
      <c r="I40" s="9">
        <f t="shared" si="3"/>
        <v>67</v>
      </c>
      <c r="J40" s="2">
        <v>2008</v>
      </c>
      <c r="K40" s="2">
        <v>2</v>
      </c>
      <c r="L40" s="2">
        <v>12</v>
      </c>
    </row>
    <row r="41" spans="1:12" ht="15.75">
      <c r="A41" s="9">
        <f t="shared" si="0"/>
        <v>36</v>
      </c>
      <c r="B41" s="10" t="s">
        <v>26</v>
      </c>
      <c r="C41" s="14">
        <v>0.04958333333333333</v>
      </c>
      <c r="D41" s="12">
        <v>0.008819444444444444</v>
      </c>
      <c r="E41" s="9">
        <f t="shared" si="1"/>
        <v>50</v>
      </c>
      <c r="F41" s="12">
        <v>0.03027777777777778</v>
      </c>
      <c r="G41" s="9">
        <f t="shared" si="2"/>
        <v>38</v>
      </c>
      <c r="H41" s="12">
        <v>0.010069444444444445</v>
      </c>
      <c r="I41" s="9">
        <f t="shared" si="3"/>
        <v>66</v>
      </c>
      <c r="J41" s="2">
        <v>2016</v>
      </c>
      <c r="K41" s="2">
        <v>7</v>
      </c>
      <c r="L41" s="2">
        <v>12</v>
      </c>
    </row>
    <row r="42" spans="1:12" ht="15.75">
      <c r="A42" s="9">
        <f t="shared" si="0"/>
        <v>37</v>
      </c>
      <c r="B42" s="1" t="s">
        <v>27</v>
      </c>
      <c r="C42" s="13">
        <v>0.049652777777777775</v>
      </c>
      <c r="D42" s="12">
        <v>0.008611111111111111</v>
      </c>
      <c r="E42" s="9">
        <f t="shared" si="1"/>
        <v>35</v>
      </c>
      <c r="F42" s="12">
        <v>0.030694444444444444</v>
      </c>
      <c r="G42" s="9">
        <f t="shared" si="2"/>
        <v>42</v>
      </c>
      <c r="H42" s="12">
        <v>0.009733796296296296</v>
      </c>
      <c r="I42" s="9">
        <f t="shared" si="3"/>
        <v>50</v>
      </c>
      <c r="J42" s="2">
        <v>2012</v>
      </c>
      <c r="K42" s="2">
        <v>4</v>
      </c>
      <c r="L42" s="2">
        <v>12</v>
      </c>
    </row>
    <row r="43" spans="1:12" ht="15.75">
      <c r="A43" s="9">
        <f t="shared" si="0"/>
        <v>38</v>
      </c>
      <c r="B43" s="1" t="s">
        <v>28</v>
      </c>
      <c r="C43" s="13">
        <v>0.04967592592592593</v>
      </c>
      <c r="D43" s="12">
        <v>0.008425925925925925</v>
      </c>
      <c r="E43" s="9">
        <f t="shared" si="1"/>
        <v>24</v>
      </c>
      <c r="F43" s="12">
        <v>0.03280092592592593</v>
      </c>
      <c r="G43" s="9">
        <f t="shared" si="2"/>
        <v>58</v>
      </c>
      <c r="H43" s="12">
        <v>0.008425925925925925</v>
      </c>
      <c r="I43" s="9">
        <f t="shared" si="3"/>
        <v>10</v>
      </c>
      <c r="J43" s="2">
        <v>2012</v>
      </c>
      <c r="K43" s="2">
        <v>5</v>
      </c>
      <c r="L43" s="2">
        <v>12</v>
      </c>
    </row>
    <row r="44" spans="1:12" ht="15.75">
      <c r="A44" s="9">
        <f t="shared" si="0"/>
        <v>39</v>
      </c>
      <c r="B44" s="1" t="s">
        <v>26</v>
      </c>
      <c r="C44" s="13">
        <v>0.049699074074074076</v>
      </c>
      <c r="D44" s="12">
        <v>0.00877314814814815</v>
      </c>
      <c r="E44" s="9">
        <f t="shared" si="1"/>
        <v>45</v>
      </c>
      <c r="F44" s="12">
        <v>0.030775462962962963</v>
      </c>
      <c r="G44" s="9">
        <f t="shared" si="2"/>
        <v>43</v>
      </c>
      <c r="H44" s="12">
        <v>0.009421296296296296</v>
      </c>
      <c r="I44" s="9">
        <f t="shared" si="3"/>
        <v>37</v>
      </c>
      <c r="J44" s="2">
        <v>2018</v>
      </c>
      <c r="K44" s="2">
        <v>3</v>
      </c>
      <c r="L44" s="2">
        <v>12</v>
      </c>
    </row>
    <row r="45" spans="1:12" ht="15.75">
      <c r="A45" s="9">
        <f t="shared" si="0"/>
        <v>40</v>
      </c>
      <c r="B45" s="1" t="s">
        <v>20</v>
      </c>
      <c r="C45" s="13">
        <v>0.049791666666666665</v>
      </c>
      <c r="D45" s="12">
        <v>0.00920138888888889</v>
      </c>
      <c r="E45" s="9">
        <f t="shared" si="1"/>
        <v>72</v>
      </c>
      <c r="F45" s="12">
        <v>0.02971064814814815</v>
      </c>
      <c r="G45" s="9">
        <f t="shared" si="2"/>
        <v>34</v>
      </c>
      <c r="H45" s="12">
        <v>0.00996527777777778</v>
      </c>
      <c r="I45" s="9">
        <f t="shared" si="3"/>
        <v>60</v>
      </c>
      <c r="J45" s="2">
        <v>2006</v>
      </c>
      <c r="K45" s="2">
        <v>3</v>
      </c>
      <c r="L45" s="2">
        <v>12</v>
      </c>
    </row>
    <row r="46" spans="1:12" ht="15.75">
      <c r="A46" s="9">
        <f t="shared" si="0"/>
        <v>41</v>
      </c>
      <c r="B46" s="10" t="s">
        <v>29</v>
      </c>
      <c r="C46" s="14">
        <v>0.049837962962962966</v>
      </c>
      <c r="D46" s="12">
        <v>0.009664351851851851</v>
      </c>
      <c r="E46" s="9">
        <f t="shared" si="1"/>
        <v>102</v>
      </c>
      <c r="F46" s="12">
        <v>0.03019675925925926</v>
      </c>
      <c r="G46" s="9">
        <f t="shared" si="2"/>
        <v>37</v>
      </c>
      <c r="H46" s="12">
        <v>0.009768518518518518</v>
      </c>
      <c r="I46" s="9">
        <f t="shared" si="3"/>
        <v>52</v>
      </c>
      <c r="J46" s="2">
        <v>2016</v>
      </c>
      <c r="K46" s="2">
        <v>8</v>
      </c>
      <c r="L46" s="2">
        <v>12</v>
      </c>
    </row>
    <row r="47" spans="1:12" ht="15.75">
      <c r="A47" s="9">
        <f t="shared" si="0"/>
        <v>42</v>
      </c>
      <c r="B47" s="10" t="s">
        <v>23</v>
      </c>
      <c r="C47" s="14">
        <v>0.05012731481481481</v>
      </c>
      <c r="D47" s="12">
        <v>0.010011574074074074</v>
      </c>
      <c r="E47" s="9">
        <f t="shared" si="1"/>
        <v>111</v>
      </c>
      <c r="F47" s="12">
        <v>0.0291087962962963</v>
      </c>
      <c r="G47" s="9">
        <f t="shared" si="2"/>
        <v>25</v>
      </c>
      <c r="H47" s="12">
        <v>0.010636574074074074</v>
      </c>
      <c r="I47" s="9">
        <f t="shared" si="3"/>
        <v>96</v>
      </c>
      <c r="J47" s="2">
        <v>2017</v>
      </c>
      <c r="K47" s="2">
        <v>5</v>
      </c>
      <c r="L47" s="2">
        <v>12</v>
      </c>
    </row>
    <row r="48" spans="1:12" ht="15.75">
      <c r="A48" s="9">
        <f t="shared" si="0"/>
        <v>43</v>
      </c>
      <c r="B48" s="1" t="s">
        <v>30</v>
      </c>
      <c r="C48" s="13">
        <v>0.05017361111111112</v>
      </c>
      <c r="D48" s="12">
        <v>0.009618055555555555</v>
      </c>
      <c r="E48" s="9">
        <f t="shared" si="1"/>
        <v>99</v>
      </c>
      <c r="F48" s="12">
        <v>0.028946759259259255</v>
      </c>
      <c r="G48" s="9">
        <f t="shared" si="2"/>
        <v>23</v>
      </c>
      <c r="H48" s="12">
        <v>0.011250000000000003</v>
      </c>
      <c r="I48" s="9">
        <f t="shared" si="3"/>
        <v>105</v>
      </c>
      <c r="J48" s="2">
        <v>2018</v>
      </c>
      <c r="K48" s="2">
        <v>4</v>
      </c>
      <c r="L48" s="2">
        <v>12</v>
      </c>
    </row>
    <row r="49" spans="1:12" ht="15.75">
      <c r="A49" s="9">
        <f t="shared" si="0"/>
        <v>44</v>
      </c>
      <c r="B49" s="10" t="s">
        <v>31</v>
      </c>
      <c r="C49" s="14">
        <v>0.05028935185185185</v>
      </c>
      <c r="D49" s="12">
        <v>0.009976851851851851</v>
      </c>
      <c r="E49" s="9">
        <f t="shared" si="1"/>
        <v>109</v>
      </c>
      <c r="F49" s="12">
        <v>0.028472222222222225</v>
      </c>
      <c r="G49" s="9">
        <f t="shared" si="2"/>
        <v>21</v>
      </c>
      <c r="H49" s="12">
        <v>0.010844907407407407</v>
      </c>
      <c r="I49" s="9">
        <f t="shared" si="3"/>
        <v>100</v>
      </c>
      <c r="J49" s="2">
        <v>2016</v>
      </c>
      <c r="K49" s="2">
        <v>9</v>
      </c>
      <c r="L49" s="2">
        <v>12</v>
      </c>
    </row>
    <row r="50" spans="1:12" ht="15.75">
      <c r="A50" s="9">
        <f t="shared" si="0"/>
        <v>45</v>
      </c>
      <c r="B50" s="10" t="s">
        <v>25</v>
      </c>
      <c r="C50" s="14">
        <v>0.05048611111111112</v>
      </c>
      <c r="D50" s="12">
        <v>0.009247685185185185</v>
      </c>
      <c r="E50" s="9">
        <f t="shared" si="1"/>
        <v>75</v>
      </c>
      <c r="F50" s="12">
        <v>0.030833333333333334</v>
      </c>
      <c r="G50" s="9">
        <f t="shared" si="2"/>
        <v>44</v>
      </c>
      <c r="H50" s="12">
        <v>0.009351851851851853</v>
      </c>
      <c r="I50" s="9">
        <f t="shared" si="3"/>
        <v>34</v>
      </c>
      <c r="J50" s="2">
        <v>2016</v>
      </c>
      <c r="K50" s="2">
        <v>10</v>
      </c>
      <c r="L50" s="2">
        <v>12</v>
      </c>
    </row>
    <row r="51" spans="1:12" ht="15.75">
      <c r="A51" s="9">
        <f t="shared" si="0"/>
        <v>46</v>
      </c>
      <c r="B51" s="1" t="s">
        <v>22</v>
      </c>
      <c r="C51" s="13">
        <v>0.05063657407407408</v>
      </c>
      <c r="D51" s="12">
        <v>0.008275462962962964</v>
      </c>
      <c r="E51" s="9">
        <f t="shared" si="1"/>
        <v>19</v>
      </c>
      <c r="F51" s="12">
        <v>0.03234953703703704</v>
      </c>
      <c r="G51" s="9">
        <f t="shared" si="2"/>
        <v>55</v>
      </c>
      <c r="H51" s="12">
        <v>0.009872685185185186</v>
      </c>
      <c r="I51" s="9">
        <f t="shared" si="3"/>
        <v>56</v>
      </c>
      <c r="J51" s="2">
        <v>2010</v>
      </c>
      <c r="K51" s="2">
        <v>3</v>
      </c>
      <c r="L51" s="2">
        <v>12</v>
      </c>
    </row>
    <row r="52" spans="1:12" ht="15.75">
      <c r="A52" s="9">
        <f t="shared" si="0"/>
        <v>47</v>
      </c>
      <c r="B52" s="10" t="s">
        <v>32</v>
      </c>
      <c r="C52" s="14">
        <v>0.05092592592592593</v>
      </c>
      <c r="D52" s="12">
        <v>0.0096875</v>
      </c>
      <c r="E52" s="9">
        <f t="shared" si="1"/>
        <v>104</v>
      </c>
      <c r="F52" s="12">
        <v>0.02980324074074074</v>
      </c>
      <c r="G52" s="9">
        <f t="shared" si="2"/>
        <v>36</v>
      </c>
      <c r="H52" s="12">
        <v>0.010393518518518519</v>
      </c>
      <c r="I52" s="9">
        <f t="shared" si="3"/>
        <v>83</v>
      </c>
      <c r="J52" s="2">
        <v>2016</v>
      </c>
      <c r="K52" s="2">
        <v>11</v>
      </c>
      <c r="L52" s="2">
        <v>12</v>
      </c>
    </row>
    <row r="53" spans="1:12" ht="15.75">
      <c r="A53" s="9">
        <f t="shared" si="0"/>
        <v>48</v>
      </c>
      <c r="B53" s="1" t="s">
        <v>33</v>
      </c>
      <c r="C53" s="13">
        <v>0.05094907407407408</v>
      </c>
      <c r="D53" s="12">
        <v>0.008935185185185185</v>
      </c>
      <c r="E53" s="9">
        <f t="shared" si="1"/>
        <v>59</v>
      </c>
      <c r="F53" s="12">
        <v>0.03166666666666667</v>
      </c>
      <c r="G53" s="9">
        <f t="shared" si="2"/>
        <v>50</v>
      </c>
      <c r="H53" s="12">
        <v>0.009918981481481482</v>
      </c>
      <c r="I53" s="9">
        <f t="shared" si="3"/>
        <v>58</v>
      </c>
      <c r="J53" s="2">
        <v>2011</v>
      </c>
      <c r="K53" s="2">
        <v>5</v>
      </c>
      <c r="L53" s="2">
        <v>12</v>
      </c>
    </row>
    <row r="54" spans="1:12" ht="15.75">
      <c r="A54" s="9">
        <f t="shared" si="0"/>
        <v>49</v>
      </c>
      <c r="B54" s="1" t="s">
        <v>26</v>
      </c>
      <c r="C54" s="13">
        <v>0.05108796296296296</v>
      </c>
      <c r="D54" s="12">
        <v>0.008657407407407407</v>
      </c>
      <c r="E54" s="9">
        <f t="shared" si="1"/>
        <v>40</v>
      </c>
      <c r="F54" s="12">
        <v>0.033101851851851855</v>
      </c>
      <c r="G54" s="9">
        <f t="shared" si="2"/>
        <v>62</v>
      </c>
      <c r="H54" s="12">
        <v>0.00912037037037037</v>
      </c>
      <c r="I54" s="9">
        <f t="shared" si="3"/>
        <v>22</v>
      </c>
      <c r="J54" s="2">
        <v>2011</v>
      </c>
      <c r="K54" s="2">
        <v>6</v>
      </c>
      <c r="L54" s="2">
        <v>12</v>
      </c>
    </row>
    <row r="55" spans="1:12" ht="15.75">
      <c r="A55" s="9">
        <f t="shared" si="0"/>
        <v>49</v>
      </c>
      <c r="B55" s="1" t="s">
        <v>33</v>
      </c>
      <c r="C55" s="13">
        <v>0.05108796296296296</v>
      </c>
      <c r="D55" s="12">
        <v>0.00829861111111111</v>
      </c>
      <c r="E55" s="9">
        <f t="shared" si="1"/>
        <v>20</v>
      </c>
      <c r="F55" s="12">
        <v>0.033229166666666664</v>
      </c>
      <c r="G55" s="9">
        <f t="shared" si="2"/>
        <v>64</v>
      </c>
      <c r="H55" s="12">
        <v>0.009143518518518518</v>
      </c>
      <c r="I55" s="9">
        <f t="shared" si="3"/>
        <v>23</v>
      </c>
      <c r="J55" s="2">
        <v>2006</v>
      </c>
      <c r="K55" s="2">
        <v>4</v>
      </c>
      <c r="L55" s="2">
        <v>12</v>
      </c>
    </row>
    <row r="56" spans="1:12" ht="15.75">
      <c r="A56" s="9">
        <f t="shared" si="0"/>
        <v>51</v>
      </c>
      <c r="B56" s="1" t="s">
        <v>28</v>
      </c>
      <c r="C56" s="13">
        <v>0.05116898148148148</v>
      </c>
      <c r="D56" s="12">
        <v>0.009027777777777777</v>
      </c>
      <c r="E56" s="9">
        <f t="shared" si="1"/>
        <v>64</v>
      </c>
      <c r="F56" s="12">
        <v>0.03276620370370371</v>
      </c>
      <c r="G56" s="9">
        <f t="shared" si="2"/>
        <v>57</v>
      </c>
      <c r="H56" s="12">
        <v>0.00925925925925926</v>
      </c>
      <c r="I56" s="9">
        <f t="shared" si="3"/>
        <v>30</v>
      </c>
      <c r="J56" s="2">
        <v>2013</v>
      </c>
      <c r="K56" s="2">
        <v>5</v>
      </c>
      <c r="L56" s="2">
        <v>12</v>
      </c>
    </row>
    <row r="57" spans="1:12" ht="15.75">
      <c r="A57" s="9">
        <f t="shared" si="0"/>
        <v>52</v>
      </c>
      <c r="B57" s="1" t="s">
        <v>33</v>
      </c>
      <c r="C57" s="13">
        <v>0.051250000000000004</v>
      </c>
      <c r="D57" s="12">
        <v>0.009143518518518518</v>
      </c>
      <c r="E57" s="9">
        <f t="shared" si="1"/>
        <v>68</v>
      </c>
      <c r="F57" s="12">
        <v>0.03138888888888889</v>
      </c>
      <c r="G57" s="9">
        <f t="shared" si="2"/>
        <v>47</v>
      </c>
      <c r="H57" s="12">
        <v>0.010451388888888889</v>
      </c>
      <c r="I57" s="9">
        <f t="shared" si="3"/>
        <v>86</v>
      </c>
      <c r="J57" s="2">
        <v>2012</v>
      </c>
      <c r="K57" s="2">
        <v>6</v>
      </c>
      <c r="L57" s="2">
        <v>12</v>
      </c>
    </row>
    <row r="58" spans="1:12" ht="15.75">
      <c r="A58" s="9">
        <f t="shared" si="0"/>
        <v>53</v>
      </c>
      <c r="B58" s="1" t="s">
        <v>29</v>
      </c>
      <c r="C58" s="13">
        <v>0.0513425925925926</v>
      </c>
      <c r="D58" s="12">
        <v>0.009143518518518518</v>
      </c>
      <c r="E58" s="9">
        <f t="shared" si="1"/>
        <v>68</v>
      </c>
      <c r="F58" s="12">
        <v>0.032199074074074074</v>
      </c>
      <c r="G58" s="9">
        <f t="shared" si="2"/>
        <v>54</v>
      </c>
      <c r="H58" s="12">
        <v>0.009699074074074074</v>
      </c>
      <c r="I58" s="9">
        <f t="shared" si="3"/>
        <v>49</v>
      </c>
      <c r="J58" s="2">
        <v>2012</v>
      </c>
      <c r="K58" s="2">
        <v>7</v>
      </c>
      <c r="L58" s="2">
        <v>12</v>
      </c>
    </row>
    <row r="59" spans="1:12" ht="15.75">
      <c r="A59" s="9">
        <f t="shared" si="0"/>
        <v>54</v>
      </c>
      <c r="B59" s="1" t="s">
        <v>15</v>
      </c>
      <c r="C59" s="13">
        <v>0.05144675925925927</v>
      </c>
      <c r="D59" s="12">
        <v>0.008530092592592593</v>
      </c>
      <c r="E59" s="9">
        <f t="shared" si="1"/>
        <v>32</v>
      </c>
      <c r="F59" s="12">
        <v>0.03149305555555555</v>
      </c>
      <c r="G59" s="9">
        <f t="shared" si="2"/>
        <v>49</v>
      </c>
      <c r="H59" s="12">
        <v>0.010590277777777782</v>
      </c>
      <c r="I59" s="9">
        <f t="shared" si="3"/>
        <v>94</v>
      </c>
      <c r="J59" s="2">
        <v>2018</v>
      </c>
      <c r="K59" s="2">
        <v>5</v>
      </c>
      <c r="L59" s="2">
        <v>12</v>
      </c>
    </row>
    <row r="60" spans="1:12" ht="15.75">
      <c r="A60" s="9">
        <f t="shared" si="0"/>
        <v>55</v>
      </c>
      <c r="B60" s="15" t="s">
        <v>34</v>
      </c>
      <c r="C60" s="13">
        <v>0.051550925925925924</v>
      </c>
      <c r="D60" s="12">
        <v>0.008935185185185185</v>
      </c>
      <c r="E60" s="9">
        <f t="shared" si="1"/>
        <v>59</v>
      </c>
      <c r="F60" s="12">
        <v>0.03319444444444444</v>
      </c>
      <c r="G60" s="9">
        <f t="shared" si="2"/>
        <v>63</v>
      </c>
      <c r="H60" s="12">
        <v>0.009328703703703704</v>
      </c>
      <c r="I60" s="9">
        <f t="shared" si="3"/>
        <v>32</v>
      </c>
      <c r="J60" s="2">
        <v>2014</v>
      </c>
      <c r="K60" s="2">
        <v>4</v>
      </c>
      <c r="L60" s="2">
        <v>12</v>
      </c>
    </row>
    <row r="61" spans="1:12" ht="15.75">
      <c r="A61" s="9">
        <f t="shared" si="0"/>
        <v>56</v>
      </c>
      <c r="B61" s="1" t="s">
        <v>27</v>
      </c>
      <c r="C61" s="13">
        <v>0.05184027777777778</v>
      </c>
      <c r="D61" s="12">
        <v>0.008715277777777778</v>
      </c>
      <c r="E61" s="9">
        <f t="shared" si="1"/>
        <v>44</v>
      </c>
      <c r="F61" s="12">
        <v>0.03287037037037037</v>
      </c>
      <c r="G61" s="9">
        <f t="shared" si="2"/>
        <v>59</v>
      </c>
      <c r="H61" s="12">
        <v>0.009641203703703704</v>
      </c>
      <c r="I61" s="9">
        <f t="shared" si="3"/>
        <v>45</v>
      </c>
      <c r="J61" s="2">
        <v>2013</v>
      </c>
      <c r="K61" s="2">
        <v>6</v>
      </c>
      <c r="L61" s="2">
        <v>12</v>
      </c>
    </row>
    <row r="62" spans="1:12" ht="15.75">
      <c r="A62" s="9">
        <f t="shared" si="0"/>
        <v>57</v>
      </c>
      <c r="B62" s="1" t="s">
        <v>35</v>
      </c>
      <c r="C62" s="13">
        <v>0.05188657407407408</v>
      </c>
      <c r="D62" s="12">
        <v>0.009363425925925926</v>
      </c>
      <c r="E62" s="9">
        <f t="shared" si="1"/>
        <v>84</v>
      </c>
      <c r="F62" s="12">
        <v>0.031203703703703702</v>
      </c>
      <c r="G62" s="9">
        <f t="shared" si="2"/>
        <v>45</v>
      </c>
      <c r="H62" s="12">
        <v>0.010717592592592593</v>
      </c>
      <c r="I62" s="9">
        <f t="shared" si="3"/>
        <v>98</v>
      </c>
      <c r="J62" s="2">
        <v>2012</v>
      </c>
      <c r="K62" s="2">
        <v>8</v>
      </c>
      <c r="L62" s="2">
        <v>12</v>
      </c>
    </row>
    <row r="63" spans="1:12" ht="15.75">
      <c r="A63" s="9">
        <f t="shared" si="0"/>
        <v>58</v>
      </c>
      <c r="B63" s="1" t="s">
        <v>26</v>
      </c>
      <c r="C63" s="13">
        <v>0.05195601851851852</v>
      </c>
      <c r="D63" s="12">
        <v>0.00849537037037037</v>
      </c>
      <c r="E63" s="9">
        <f t="shared" si="1"/>
        <v>30</v>
      </c>
      <c r="F63" s="12">
        <v>0.03375</v>
      </c>
      <c r="G63" s="9">
        <f t="shared" si="2"/>
        <v>71</v>
      </c>
      <c r="H63" s="12">
        <v>0.00931712962962963</v>
      </c>
      <c r="I63" s="9">
        <f t="shared" si="3"/>
        <v>31</v>
      </c>
      <c r="J63" s="2">
        <v>2013</v>
      </c>
      <c r="K63" s="2">
        <v>7</v>
      </c>
      <c r="L63" s="2">
        <v>12</v>
      </c>
    </row>
    <row r="64" spans="1:12" ht="15.75">
      <c r="A64" s="9">
        <f t="shared" si="0"/>
        <v>59</v>
      </c>
      <c r="B64" s="15" t="s">
        <v>25</v>
      </c>
      <c r="C64" s="13">
        <v>0.052037037037037034</v>
      </c>
      <c r="D64" s="12">
        <v>0.00818287037037037</v>
      </c>
      <c r="E64" s="9">
        <f t="shared" si="1"/>
        <v>17</v>
      </c>
      <c r="F64" s="12">
        <v>0.03361111111111111</v>
      </c>
      <c r="G64" s="9">
        <f t="shared" si="2"/>
        <v>69</v>
      </c>
      <c r="H64" s="12">
        <v>0.009351851851851853</v>
      </c>
      <c r="I64" s="9">
        <f t="shared" si="3"/>
        <v>34</v>
      </c>
      <c r="J64" s="2">
        <v>2015</v>
      </c>
      <c r="K64" s="2">
        <v>2</v>
      </c>
      <c r="L64" s="2">
        <v>12</v>
      </c>
    </row>
    <row r="65" spans="1:12" ht="15.75">
      <c r="A65" s="9">
        <f t="shared" si="0"/>
        <v>60</v>
      </c>
      <c r="B65" s="10" t="s">
        <v>36</v>
      </c>
      <c r="C65" s="14">
        <v>0.05233796296296296</v>
      </c>
      <c r="D65" s="12">
        <v>0.009594907407407408</v>
      </c>
      <c r="E65" s="9">
        <f t="shared" si="1"/>
        <v>97</v>
      </c>
      <c r="F65" s="12">
        <v>0.03185185185185185</v>
      </c>
      <c r="G65" s="9">
        <f t="shared" si="2"/>
        <v>52</v>
      </c>
      <c r="H65" s="12">
        <v>0.010555555555555556</v>
      </c>
      <c r="I65" s="9">
        <f t="shared" si="3"/>
        <v>91</v>
      </c>
      <c r="J65" s="2">
        <v>2016</v>
      </c>
      <c r="K65" s="2">
        <v>12</v>
      </c>
      <c r="L65" s="2">
        <v>12</v>
      </c>
    </row>
    <row r="66" spans="1:12" ht="15.75">
      <c r="A66" s="9">
        <f t="shared" si="0"/>
        <v>60</v>
      </c>
      <c r="B66" s="1" t="s">
        <v>37</v>
      </c>
      <c r="C66" s="13">
        <v>0.05233796296296296</v>
      </c>
      <c r="D66" s="12">
        <v>0.009386574074074073</v>
      </c>
      <c r="E66" s="9">
        <f t="shared" si="1"/>
        <v>85</v>
      </c>
      <c r="F66" s="12">
        <v>0.031481481481481485</v>
      </c>
      <c r="G66" s="9">
        <f t="shared" si="2"/>
        <v>48</v>
      </c>
      <c r="H66" s="12">
        <v>0.010937499999999996</v>
      </c>
      <c r="I66" s="9">
        <f t="shared" si="3"/>
        <v>102</v>
      </c>
      <c r="J66" s="2">
        <v>2018</v>
      </c>
      <c r="K66" s="2">
        <v>6</v>
      </c>
      <c r="L66" s="2">
        <v>12</v>
      </c>
    </row>
    <row r="67" spans="1:12" ht="15.75">
      <c r="A67" s="9">
        <f t="shared" si="0"/>
        <v>62</v>
      </c>
      <c r="B67" s="15" t="s">
        <v>26</v>
      </c>
      <c r="C67" s="13">
        <v>0.05236111111111111</v>
      </c>
      <c r="D67" s="12">
        <v>0.008506944444444444</v>
      </c>
      <c r="E67" s="9">
        <f t="shared" si="1"/>
        <v>31</v>
      </c>
      <c r="F67" s="12">
        <v>0.03424768518518519</v>
      </c>
      <c r="G67" s="9">
        <f t="shared" si="2"/>
        <v>81</v>
      </c>
      <c r="H67" s="12">
        <v>0.009236111111111112</v>
      </c>
      <c r="I67" s="9">
        <f t="shared" si="3"/>
        <v>29</v>
      </c>
      <c r="J67" s="2">
        <v>2014</v>
      </c>
      <c r="K67" s="2">
        <v>5</v>
      </c>
      <c r="L67" s="2">
        <v>12</v>
      </c>
    </row>
    <row r="68" spans="1:12" ht="15.75">
      <c r="A68" s="9">
        <f t="shared" si="0"/>
        <v>63</v>
      </c>
      <c r="B68" s="1" t="s">
        <v>38</v>
      </c>
      <c r="C68" s="13">
        <v>0.05237268518518518</v>
      </c>
      <c r="D68" s="12">
        <v>0.00877314814814815</v>
      </c>
      <c r="E68" s="9">
        <f t="shared" si="1"/>
        <v>45</v>
      </c>
      <c r="F68" s="12">
        <v>0.03356481481481482</v>
      </c>
      <c r="G68" s="9">
        <f t="shared" si="2"/>
        <v>68</v>
      </c>
      <c r="H68" s="12">
        <v>0.009664351851851851</v>
      </c>
      <c r="I68" s="9">
        <f t="shared" si="3"/>
        <v>46</v>
      </c>
      <c r="J68" s="2">
        <v>2011</v>
      </c>
      <c r="K68" s="2">
        <v>7</v>
      </c>
      <c r="L68" s="2">
        <v>12</v>
      </c>
    </row>
    <row r="69" spans="1:12" ht="15.75" customHeight="1">
      <c r="A69" s="9">
        <f t="shared" si="0"/>
        <v>64</v>
      </c>
      <c r="B69" s="10" t="s">
        <v>39</v>
      </c>
      <c r="C69" s="14">
        <v>0.05243055555555556</v>
      </c>
      <c r="D69" s="12">
        <v>0.010416666666666666</v>
      </c>
      <c r="E69" s="9">
        <f t="shared" si="1"/>
        <v>118</v>
      </c>
      <c r="F69" s="12">
        <v>0.031782407407407405</v>
      </c>
      <c r="G69" s="9">
        <f t="shared" si="2"/>
        <v>51</v>
      </c>
      <c r="H69" s="12">
        <v>0.010173611111111112</v>
      </c>
      <c r="I69" s="9">
        <f t="shared" si="3"/>
        <v>72</v>
      </c>
      <c r="J69" s="2">
        <v>2016</v>
      </c>
      <c r="K69" s="2">
        <v>13</v>
      </c>
      <c r="L69" s="2">
        <v>12</v>
      </c>
    </row>
    <row r="70" spans="1:12" ht="15.75">
      <c r="A70" s="9">
        <f t="shared" si="0"/>
        <v>65</v>
      </c>
      <c r="B70" s="1" t="s">
        <v>33</v>
      </c>
      <c r="C70" s="13">
        <v>0.05252314814814815</v>
      </c>
      <c r="D70" s="12">
        <v>0.00863425925925926</v>
      </c>
      <c r="E70" s="9">
        <f t="shared" si="1"/>
        <v>36</v>
      </c>
      <c r="F70" s="12">
        <v>0.03377314814814815</v>
      </c>
      <c r="G70" s="9">
        <f t="shared" si="2"/>
        <v>72</v>
      </c>
      <c r="H70" s="12">
        <v>0.009988425925925928</v>
      </c>
      <c r="I70" s="9">
        <f t="shared" si="3"/>
        <v>63</v>
      </c>
      <c r="J70" s="2">
        <v>2009</v>
      </c>
      <c r="K70" s="2">
        <v>3</v>
      </c>
      <c r="L70" s="2">
        <v>12</v>
      </c>
    </row>
    <row r="71" spans="1:12" ht="15.75">
      <c r="A71" s="9">
        <f t="shared" si="0"/>
        <v>66</v>
      </c>
      <c r="B71" s="1" t="s">
        <v>36</v>
      </c>
      <c r="C71" s="13">
        <v>0.05265046296296296</v>
      </c>
      <c r="D71" s="12">
        <v>0.00925925925925926</v>
      </c>
      <c r="E71" s="9">
        <f t="shared" si="1"/>
        <v>76</v>
      </c>
      <c r="F71" s="12">
        <v>0.03236111111111111</v>
      </c>
      <c r="G71" s="9">
        <f t="shared" si="2"/>
        <v>56</v>
      </c>
      <c r="H71" s="12">
        <v>0.01027777777777778</v>
      </c>
      <c r="I71" s="9">
        <f t="shared" si="3"/>
        <v>76</v>
      </c>
      <c r="J71" s="2">
        <v>2013</v>
      </c>
      <c r="K71" s="2">
        <v>8</v>
      </c>
      <c r="L71" s="2">
        <v>12</v>
      </c>
    </row>
    <row r="72" spans="1:12" ht="15.75">
      <c r="A72" s="9">
        <f t="shared" si="0"/>
        <v>67</v>
      </c>
      <c r="B72" s="1" t="s">
        <v>35</v>
      </c>
      <c r="C72" s="13">
        <v>0.05299768518518518</v>
      </c>
      <c r="D72" s="12">
        <v>0.009675925925925926</v>
      </c>
      <c r="E72" s="9">
        <f t="shared" si="1"/>
        <v>103</v>
      </c>
      <c r="F72" s="12">
        <v>0.031967592592592596</v>
      </c>
      <c r="G72" s="9">
        <f t="shared" si="2"/>
        <v>53</v>
      </c>
      <c r="H72" s="12">
        <v>0.010347222222222223</v>
      </c>
      <c r="I72" s="9">
        <f t="shared" si="3"/>
        <v>78</v>
      </c>
      <c r="J72" s="2">
        <v>2013</v>
      </c>
      <c r="K72" s="2">
        <v>9</v>
      </c>
      <c r="L72" s="2">
        <v>12</v>
      </c>
    </row>
    <row r="73" spans="1:12" ht="15.75">
      <c r="A73" s="9">
        <f t="shared" si="0"/>
        <v>68</v>
      </c>
      <c r="B73" s="1" t="s">
        <v>33</v>
      </c>
      <c r="C73" s="13">
        <v>0.05303240740740742</v>
      </c>
      <c r="D73" s="12">
        <v>0.008819444444444444</v>
      </c>
      <c r="E73" s="9">
        <f t="shared" si="1"/>
        <v>50</v>
      </c>
      <c r="F73" s="12">
        <v>0.03300925925925926</v>
      </c>
      <c r="G73" s="9">
        <f t="shared" si="2"/>
        <v>61</v>
      </c>
      <c r="H73" s="12">
        <v>0.010613425925925925</v>
      </c>
      <c r="I73" s="9">
        <f t="shared" si="3"/>
        <v>95</v>
      </c>
      <c r="J73" s="2">
        <v>2008</v>
      </c>
      <c r="K73" s="2">
        <v>3</v>
      </c>
      <c r="L73" s="2">
        <v>12</v>
      </c>
    </row>
    <row r="74" spans="1:12" ht="15.75">
      <c r="A74" s="9">
        <f t="shared" si="0"/>
        <v>69</v>
      </c>
      <c r="B74" s="1" t="s">
        <v>40</v>
      </c>
      <c r="C74" s="13">
        <v>0.053113425925925925</v>
      </c>
      <c r="D74" s="12">
        <v>0.008541666666666666</v>
      </c>
      <c r="E74" s="9">
        <f t="shared" si="1"/>
        <v>33</v>
      </c>
      <c r="F74" s="12">
        <v>0.035138888888888886</v>
      </c>
      <c r="G74" s="9">
        <f t="shared" si="2"/>
        <v>90</v>
      </c>
      <c r="H74" s="12">
        <v>0.009212962962962963</v>
      </c>
      <c r="I74" s="9">
        <f t="shared" si="3"/>
        <v>27</v>
      </c>
      <c r="J74" s="2">
        <v>2009</v>
      </c>
      <c r="K74" s="2">
        <v>4</v>
      </c>
      <c r="L74" s="2">
        <v>12</v>
      </c>
    </row>
    <row r="75" spans="1:12" ht="15.75">
      <c r="A75" s="9">
        <f t="shared" si="0"/>
        <v>70</v>
      </c>
      <c r="B75" s="1" t="s">
        <v>29</v>
      </c>
      <c r="C75" s="13">
        <v>0.05314814814814815</v>
      </c>
      <c r="D75" s="12">
        <v>0.008912037037037038</v>
      </c>
      <c r="E75" s="9">
        <f t="shared" si="1"/>
        <v>57</v>
      </c>
      <c r="F75" s="12">
        <v>0.03474537037037037</v>
      </c>
      <c r="G75" s="9">
        <f t="shared" si="2"/>
        <v>86</v>
      </c>
      <c r="H75" s="12">
        <v>0.009224537037037036</v>
      </c>
      <c r="I75" s="9">
        <f t="shared" si="3"/>
        <v>28</v>
      </c>
      <c r="J75" s="2">
        <v>2009</v>
      </c>
      <c r="K75" s="2">
        <v>5</v>
      </c>
      <c r="L75" s="2">
        <v>12</v>
      </c>
    </row>
    <row r="76" spans="1:12" ht="15.75">
      <c r="A76" s="9">
        <f t="shared" si="0"/>
        <v>71</v>
      </c>
      <c r="B76" s="1" t="s">
        <v>26</v>
      </c>
      <c r="C76" s="13">
        <v>0.05347222222222223</v>
      </c>
      <c r="D76" s="12">
        <v>0.008032407407407408</v>
      </c>
      <c r="E76" s="9">
        <f t="shared" si="1"/>
        <v>15</v>
      </c>
      <c r="F76" s="12">
        <v>0.036006944444444446</v>
      </c>
      <c r="G76" s="9">
        <f t="shared" si="2"/>
        <v>99</v>
      </c>
      <c r="H76" s="12">
        <v>0.008946759259259258</v>
      </c>
      <c r="I76" s="9">
        <f t="shared" si="3"/>
        <v>18</v>
      </c>
      <c r="J76" s="2">
        <v>2009</v>
      </c>
      <c r="K76" s="2">
        <v>7</v>
      </c>
      <c r="L76" s="2">
        <v>12</v>
      </c>
    </row>
    <row r="77" spans="1:12" ht="15.75">
      <c r="A77" s="9">
        <f t="shared" si="0"/>
        <v>72</v>
      </c>
      <c r="B77" s="1" t="s">
        <v>36</v>
      </c>
      <c r="C77" s="13">
        <v>0.05355324074074075</v>
      </c>
      <c r="D77" s="12">
        <v>0.00912037037037037</v>
      </c>
      <c r="E77" s="9">
        <f t="shared" si="1"/>
        <v>67</v>
      </c>
      <c r="F77" s="12">
        <v>0.033344907407407406</v>
      </c>
      <c r="G77" s="9">
        <f t="shared" si="2"/>
        <v>66</v>
      </c>
      <c r="H77" s="12">
        <v>0.010451388888888889</v>
      </c>
      <c r="I77" s="9">
        <f t="shared" si="3"/>
        <v>86</v>
      </c>
      <c r="J77" s="2">
        <v>2012</v>
      </c>
      <c r="K77" s="2">
        <v>9</v>
      </c>
      <c r="L77" s="2">
        <v>12</v>
      </c>
    </row>
    <row r="78" spans="1:12" ht="15.75">
      <c r="A78" s="9">
        <f t="shared" si="0"/>
        <v>73</v>
      </c>
      <c r="B78" s="1" t="s">
        <v>41</v>
      </c>
      <c r="C78" s="13">
        <v>0.05372685185185185</v>
      </c>
      <c r="D78" s="12">
        <v>0.009328703703703704</v>
      </c>
      <c r="E78" s="9">
        <f t="shared" si="1"/>
        <v>81</v>
      </c>
      <c r="F78" s="12">
        <v>0.03350694444444444</v>
      </c>
      <c r="G78" s="9">
        <f t="shared" si="2"/>
        <v>67</v>
      </c>
      <c r="H78" s="12">
        <v>0.010439814814814815</v>
      </c>
      <c r="I78" s="9">
        <f t="shared" si="3"/>
        <v>84</v>
      </c>
      <c r="J78" s="2">
        <v>2013</v>
      </c>
      <c r="K78" s="2">
        <v>10</v>
      </c>
      <c r="L78" s="2">
        <v>12</v>
      </c>
    </row>
    <row r="79" spans="1:12" ht="15.75">
      <c r="A79" s="9">
        <f t="shared" si="0"/>
        <v>74</v>
      </c>
      <c r="B79" s="1" t="s">
        <v>40</v>
      </c>
      <c r="C79" s="13">
        <v>0.0537962962962963</v>
      </c>
      <c r="D79" s="12">
        <v>0.00886574074074074</v>
      </c>
      <c r="E79" s="9">
        <f t="shared" si="1"/>
        <v>55</v>
      </c>
      <c r="F79" s="12">
        <v>0.035555555555555556</v>
      </c>
      <c r="G79" s="9">
        <f t="shared" si="2"/>
        <v>93</v>
      </c>
      <c r="H79" s="12">
        <v>0.009189814814814816</v>
      </c>
      <c r="I79" s="9">
        <f t="shared" si="3"/>
        <v>25</v>
      </c>
      <c r="J79" s="2">
        <v>2010</v>
      </c>
      <c r="K79" s="2">
        <v>4</v>
      </c>
      <c r="L79" s="2">
        <v>12</v>
      </c>
    </row>
    <row r="80" spans="1:12" ht="15.75">
      <c r="A80" s="9">
        <f t="shared" si="0"/>
        <v>74</v>
      </c>
      <c r="B80" s="1" t="s">
        <v>42</v>
      </c>
      <c r="C80" s="13">
        <v>0.0537962962962963</v>
      </c>
      <c r="D80" s="12">
        <v>0.008842592592592593</v>
      </c>
      <c r="E80" s="9">
        <f t="shared" si="1"/>
        <v>54</v>
      </c>
      <c r="F80" s="12">
        <v>0.0346875</v>
      </c>
      <c r="G80" s="9">
        <f t="shared" si="2"/>
        <v>84</v>
      </c>
      <c r="H80" s="12">
        <v>0.009756944444444445</v>
      </c>
      <c r="I80" s="9">
        <f t="shared" si="3"/>
        <v>51</v>
      </c>
      <c r="J80" s="2">
        <v>2010</v>
      </c>
      <c r="K80" s="2">
        <v>5</v>
      </c>
      <c r="L80" s="2">
        <v>12</v>
      </c>
    </row>
    <row r="81" spans="1:12" ht="15.75">
      <c r="A81" s="9">
        <f t="shared" si="0"/>
        <v>76</v>
      </c>
      <c r="B81" s="10" t="s">
        <v>32</v>
      </c>
      <c r="C81" s="14">
        <v>0.053912037037037036</v>
      </c>
      <c r="D81" s="12">
        <v>0.010081018518518519</v>
      </c>
      <c r="E81" s="9">
        <f t="shared" si="1"/>
        <v>113</v>
      </c>
      <c r="F81" s="12">
        <v>0.032928240740740744</v>
      </c>
      <c r="G81" s="9">
        <f t="shared" si="2"/>
        <v>60</v>
      </c>
      <c r="H81" s="12">
        <v>0.010555555555555556</v>
      </c>
      <c r="I81" s="9">
        <f t="shared" si="3"/>
        <v>91</v>
      </c>
      <c r="J81" s="2">
        <v>2017</v>
      </c>
      <c r="K81" s="2">
        <v>6</v>
      </c>
      <c r="L81" s="2">
        <v>12</v>
      </c>
    </row>
    <row r="82" spans="1:12" ht="15.75">
      <c r="A82" s="9">
        <f t="shared" si="0"/>
        <v>77</v>
      </c>
      <c r="B82" s="15" t="s">
        <v>29</v>
      </c>
      <c r="C82" s="13">
        <v>0.05393518518518518</v>
      </c>
      <c r="D82" s="12">
        <v>0.009652777777777777</v>
      </c>
      <c r="E82" s="9">
        <f t="shared" si="1"/>
        <v>100</v>
      </c>
      <c r="F82" s="12">
        <v>0.03398148148148148</v>
      </c>
      <c r="G82" s="9">
        <f t="shared" si="2"/>
        <v>76</v>
      </c>
      <c r="H82" s="12">
        <v>0.009918981481481482</v>
      </c>
      <c r="I82" s="9">
        <f t="shared" si="3"/>
        <v>58</v>
      </c>
      <c r="J82" s="2">
        <v>2014</v>
      </c>
      <c r="K82" s="2">
        <v>6</v>
      </c>
      <c r="L82" s="2">
        <v>12</v>
      </c>
    </row>
    <row r="83" spans="1:12" ht="15.75">
      <c r="A83" s="9">
        <f t="shared" si="0"/>
        <v>78</v>
      </c>
      <c r="B83" s="1" t="s">
        <v>29</v>
      </c>
      <c r="C83" s="13">
        <v>0.053969907407407404</v>
      </c>
      <c r="D83" s="12">
        <v>0.009305555555555555</v>
      </c>
      <c r="E83" s="9">
        <f t="shared" si="1"/>
        <v>79</v>
      </c>
      <c r="F83" s="12">
        <v>0.03497685185185185</v>
      </c>
      <c r="G83" s="9">
        <f t="shared" si="2"/>
        <v>88</v>
      </c>
      <c r="H83" s="12">
        <v>0.009328703703703704</v>
      </c>
      <c r="I83" s="9">
        <f t="shared" si="3"/>
        <v>32</v>
      </c>
      <c r="J83" s="2">
        <v>2010</v>
      </c>
      <c r="K83" s="2">
        <v>6</v>
      </c>
      <c r="L83" s="2">
        <v>12</v>
      </c>
    </row>
    <row r="84" spans="1:12" ht="15.75">
      <c r="A84" s="9">
        <f t="shared" si="0"/>
        <v>79</v>
      </c>
      <c r="B84" s="1" t="s">
        <v>26</v>
      </c>
      <c r="C84" s="13">
        <v>0.05408564814814815</v>
      </c>
      <c r="D84" s="12">
        <v>0.008680555555555556</v>
      </c>
      <c r="E84" s="9">
        <f t="shared" si="1"/>
        <v>41</v>
      </c>
      <c r="F84" s="12">
        <v>0.03554398148148148</v>
      </c>
      <c r="G84" s="9">
        <f t="shared" si="2"/>
        <v>92</v>
      </c>
      <c r="H84" s="12">
        <v>0.009583333333333333</v>
      </c>
      <c r="I84" s="9">
        <f t="shared" si="3"/>
        <v>41</v>
      </c>
      <c r="J84" s="2">
        <v>2008</v>
      </c>
      <c r="K84" s="2">
        <v>4</v>
      </c>
      <c r="L84" s="2">
        <v>12</v>
      </c>
    </row>
    <row r="85" spans="1:12" ht="15.75">
      <c r="A85" s="9">
        <f t="shared" si="0"/>
        <v>80</v>
      </c>
      <c r="B85" s="15" t="s">
        <v>15</v>
      </c>
      <c r="C85" s="13">
        <v>0.05409722222222223</v>
      </c>
      <c r="D85" s="12">
        <v>0.0084375</v>
      </c>
      <c r="E85" s="9">
        <f t="shared" si="1"/>
        <v>25</v>
      </c>
      <c r="F85" s="12">
        <v>0.03626157407407407</v>
      </c>
      <c r="G85" s="9">
        <f t="shared" si="2"/>
        <v>103</v>
      </c>
      <c r="H85" s="12">
        <v>0.009143518518518518</v>
      </c>
      <c r="I85" s="9">
        <f t="shared" si="3"/>
        <v>23</v>
      </c>
      <c r="J85" s="2">
        <v>2014</v>
      </c>
      <c r="K85" s="2">
        <v>7</v>
      </c>
      <c r="L85" s="2">
        <v>12</v>
      </c>
    </row>
    <row r="86" spans="1:12" ht="15.75">
      <c r="A86" s="9">
        <f t="shared" si="0"/>
        <v>81</v>
      </c>
      <c r="B86" s="1" t="s">
        <v>43</v>
      </c>
      <c r="C86" s="13">
        <v>0.05414351851851852</v>
      </c>
      <c r="D86" s="12">
        <v>0.009444444444444445</v>
      </c>
      <c r="E86" s="9">
        <f t="shared" si="1"/>
        <v>90</v>
      </c>
      <c r="F86" s="12">
        <v>0.03422453703703704</v>
      </c>
      <c r="G86" s="9">
        <f t="shared" si="2"/>
        <v>80</v>
      </c>
      <c r="H86" s="12">
        <v>0.010347222222222223</v>
      </c>
      <c r="I86" s="9">
        <f t="shared" si="3"/>
        <v>78</v>
      </c>
      <c r="J86" s="2">
        <v>2012</v>
      </c>
      <c r="K86" s="2">
        <v>10</v>
      </c>
      <c r="L86" s="2">
        <v>12</v>
      </c>
    </row>
    <row r="87" spans="1:12" ht="15.75">
      <c r="A87" s="9">
        <f t="shared" si="0"/>
        <v>82</v>
      </c>
      <c r="B87" s="1" t="s">
        <v>27</v>
      </c>
      <c r="C87" s="13">
        <v>0.05417824074074074</v>
      </c>
      <c r="D87" s="12">
        <v>0.00877314814814815</v>
      </c>
      <c r="E87" s="9">
        <f t="shared" si="1"/>
        <v>45</v>
      </c>
      <c r="F87" s="12">
        <v>0.0340162037037037</v>
      </c>
      <c r="G87" s="9">
        <f t="shared" si="2"/>
        <v>77</v>
      </c>
      <c r="H87" s="12">
        <v>0.010347222222222223</v>
      </c>
      <c r="I87" s="9">
        <f t="shared" si="3"/>
        <v>78</v>
      </c>
      <c r="J87" s="2">
        <v>2010</v>
      </c>
      <c r="K87" s="2">
        <v>7</v>
      </c>
      <c r="L87" s="2">
        <v>12</v>
      </c>
    </row>
    <row r="88" spans="1:12" ht="15.75">
      <c r="A88" s="9">
        <f t="shared" si="0"/>
        <v>83</v>
      </c>
      <c r="B88" s="15" t="s">
        <v>15</v>
      </c>
      <c r="C88" s="13">
        <v>0.05434027777777778</v>
      </c>
      <c r="D88" s="12">
        <v>0.008263888888888888</v>
      </c>
      <c r="E88" s="9">
        <f t="shared" si="1"/>
        <v>18</v>
      </c>
      <c r="F88" s="12">
        <v>0.035972222222222225</v>
      </c>
      <c r="G88" s="9">
        <f t="shared" si="2"/>
        <v>98</v>
      </c>
      <c r="H88" s="12">
        <v>0.009837962962962963</v>
      </c>
      <c r="I88" s="9">
        <f t="shared" si="3"/>
        <v>55</v>
      </c>
      <c r="J88" s="2">
        <v>2015</v>
      </c>
      <c r="K88" s="2">
        <v>3</v>
      </c>
      <c r="L88" s="2">
        <v>12</v>
      </c>
    </row>
    <row r="89" spans="1:12" ht="15.75">
      <c r="A89" s="9">
        <f t="shared" si="0"/>
        <v>84</v>
      </c>
      <c r="B89" s="1" t="s">
        <v>33</v>
      </c>
      <c r="C89" s="13">
        <v>0.05440972222222223</v>
      </c>
      <c r="D89" s="12">
        <v>0.009409722222222222</v>
      </c>
      <c r="E89" s="9">
        <f t="shared" si="1"/>
        <v>86</v>
      </c>
      <c r="F89" s="12">
        <v>0.03380787037037037</v>
      </c>
      <c r="G89" s="9">
        <f t="shared" si="2"/>
        <v>74</v>
      </c>
      <c r="H89" s="12">
        <v>0.010972222222222222</v>
      </c>
      <c r="I89" s="9">
        <f t="shared" si="3"/>
        <v>103</v>
      </c>
      <c r="J89" s="2">
        <v>2013</v>
      </c>
      <c r="K89" s="2">
        <v>11</v>
      </c>
      <c r="L89" s="2">
        <v>12</v>
      </c>
    </row>
    <row r="90" spans="1:12" ht="15.75">
      <c r="A90" s="9">
        <f t="shared" si="0"/>
        <v>85</v>
      </c>
      <c r="B90" s="1" t="s">
        <v>43</v>
      </c>
      <c r="C90" s="13">
        <v>0.05449074074074074</v>
      </c>
      <c r="D90" s="12">
        <v>0.009432870370370371</v>
      </c>
      <c r="E90" s="9">
        <f t="shared" si="1"/>
        <v>88</v>
      </c>
      <c r="F90" s="12">
        <v>0.03418981481481481</v>
      </c>
      <c r="G90" s="9">
        <f t="shared" si="2"/>
        <v>79</v>
      </c>
      <c r="H90" s="12">
        <v>0.010497685185185186</v>
      </c>
      <c r="I90" s="9">
        <f t="shared" si="3"/>
        <v>89</v>
      </c>
      <c r="J90" s="2">
        <v>2008</v>
      </c>
      <c r="K90" s="2">
        <v>5</v>
      </c>
      <c r="L90" s="2">
        <v>12</v>
      </c>
    </row>
    <row r="91" spans="1:12" ht="15.75">
      <c r="A91" s="9">
        <f t="shared" si="0"/>
        <v>86</v>
      </c>
      <c r="B91" s="1" t="s">
        <v>36</v>
      </c>
      <c r="C91" s="13">
        <v>0.05450231481481482</v>
      </c>
      <c r="D91" s="12">
        <v>0.009155092592592593</v>
      </c>
      <c r="E91" s="9">
        <f t="shared" si="1"/>
        <v>70</v>
      </c>
      <c r="F91" s="12">
        <v>0.034722222222222224</v>
      </c>
      <c r="G91" s="9">
        <f t="shared" si="2"/>
        <v>85</v>
      </c>
      <c r="H91" s="12">
        <v>0.01</v>
      </c>
      <c r="I91" s="9">
        <f t="shared" si="3"/>
        <v>64</v>
      </c>
      <c r="J91" s="2">
        <v>2011</v>
      </c>
      <c r="K91" s="2">
        <v>8</v>
      </c>
      <c r="L91" s="2">
        <v>12</v>
      </c>
    </row>
    <row r="92" spans="1:12" ht="15.75">
      <c r="A92" s="9">
        <f t="shared" si="0"/>
        <v>87</v>
      </c>
      <c r="B92" s="1" t="s">
        <v>43</v>
      </c>
      <c r="C92" s="13">
        <v>0.05462962962962963</v>
      </c>
      <c r="D92" s="12">
        <v>0.009583333333333333</v>
      </c>
      <c r="E92" s="9">
        <f t="shared" si="1"/>
        <v>95</v>
      </c>
      <c r="F92" s="12">
        <v>0.034652777777777775</v>
      </c>
      <c r="G92" s="9">
        <f t="shared" si="2"/>
        <v>83</v>
      </c>
      <c r="H92" s="12">
        <v>0.010127314814814815</v>
      </c>
      <c r="I92" s="9">
        <f t="shared" si="3"/>
        <v>70</v>
      </c>
      <c r="J92" s="2">
        <v>2013</v>
      </c>
      <c r="K92" s="2">
        <v>12</v>
      </c>
      <c r="L92" s="2">
        <v>12</v>
      </c>
    </row>
    <row r="93" spans="1:12" ht="15.75">
      <c r="A93" s="9">
        <f t="shared" si="0"/>
        <v>88</v>
      </c>
      <c r="B93" s="1" t="s">
        <v>44</v>
      </c>
      <c r="C93" s="13">
        <v>0.054675925925925926</v>
      </c>
      <c r="D93" s="12">
        <v>0.00949074074074074</v>
      </c>
      <c r="E93" s="9">
        <f t="shared" si="1"/>
        <v>91</v>
      </c>
      <c r="F93" s="12">
        <v>0.03387731481481481</v>
      </c>
      <c r="G93" s="9">
        <f t="shared" si="2"/>
        <v>75</v>
      </c>
      <c r="H93" s="12">
        <v>0.010520833333333333</v>
      </c>
      <c r="I93" s="9">
        <f t="shared" si="3"/>
        <v>90</v>
      </c>
      <c r="J93" s="2">
        <v>2011</v>
      </c>
      <c r="K93" s="2">
        <v>9</v>
      </c>
      <c r="L93" s="2">
        <v>12</v>
      </c>
    </row>
    <row r="94" spans="1:12" ht="15.75">
      <c r="A94" s="9">
        <f t="shared" si="0"/>
        <v>89</v>
      </c>
      <c r="B94" s="1" t="s">
        <v>43</v>
      </c>
      <c r="C94" s="13">
        <v>0.0548263888888889</v>
      </c>
      <c r="D94" s="12">
        <v>0.00883101851851852</v>
      </c>
      <c r="E94" s="9">
        <f t="shared" si="1"/>
        <v>53</v>
      </c>
      <c r="F94" s="12">
        <v>0.03577546296296296</v>
      </c>
      <c r="G94" s="9">
        <f t="shared" si="2"/>
        <v>96</v>
      </c>
      <c r="H94" s="12">
        <v>0.00996527777777778</v>
      </c>
      <c r="I94" s="9">
        <f t="shared" si="3"/>
        <v>60</v>
      </c>
      <c r="J94" s="2">
        <v>2009</v>
      </c>
      <c r="K94" s="2">
        <v>8</v>
      </c>
      <c r="L94" s="2">
        <v>12</v>
      </c>
    </row>
    <row r="95" spans="1:12" ht="15.75">
      <c r="A95" s="9">
        <f t="shared" si="0"/>
        <v>90</v>
      </c>
      <c r="B95" s="1" t="s">
        <v>36</v>
      </c>
      <c r="C95" s="13">
        <v>0.05505787037037036</v>
      </c>
      <c r="D95" s="12">
        <v>0.008819444444444444</v>
      </c>
      <c r="E95" s="9">
        <f t="shared" si="1"/>
        <v>50</v>
      </c>
      <c r="F95" s="12">
        <v>0.03509259259259259</v>
      </c>
      <c r="G95" s="9">
        <f t="shared" si="2"/>
        <v>89</v>
      </c>
      <c r="H95" s="12">
        <v>0.010555555555555556</v>
      </c>
      <c r="I95" s="9">
        <f t="shared" si="3"/>
        <v>91</v>
      </c>
      <c r="J95" s="2">
        <v>2009</v>
      </c>
      <c r="K95" s="2">
        <v>9</v>
      </c>
      <c r="L95" s="2">
        <v>12</v>
      </c>
    </row>
    <row r="96" spans="1:12" ht="15.75">
      <c r="A96" s="9">
        <f t="shared" si="0"/>
        <v>91</v>
      </c>
      <c r="B96" s="1" t="s">
        <v>45</v>
      </c>
      <c r="C96" s="13">
        <v>0.05517361111111111</v>
      </c>
      <c r="D96" s="12">
        <v>0.010173611111111112</v>
      </c>
      <c r="E96" s="9">
        <f t="shared" si="1"/>
        <v>115</v>
      </c>
      <c r="F96" s="12">
        <v>0.034583333333333334</v>
      </c>
      <c r="G96" s="9">
        <f t="shared" si="2"/>
        <v>82</v>
      </c>
      <c r="H96" s="12">
        <v>0.010347222222222223</v>
      </c>
      <c r="I96" s="9">
        <f t="shared" si="3"/>
        <v>78</v>
      </c>
      <c r="J96" s="2">
        <v>2011</v>
      </c>
      <c r="K96" s="2">
        <v>10</v>
      </c>
      <c r="L96" s="2">
        <v>12</v>
      </c>
    </row>
    <row r="97" spans="1:12" ht="15.75">
      <c r="A97" s="9">
        <f t="shared" si="0"/>
        <v>92</v>
      </c>
      <c r="B97" s="1" t="s">
        <v>36</v>
      </c>
      <c r="C97" s="13">
        <v>0.055185185185185184</v>
      </c>
      <c r="D97" s="12">
        <v>0.00928240740740741</v>
      </c>
      <c r="E97" s="9">
        <f t="shared" si="1"/>
        <v>78</v>
      </c>
      <c r="F97" s="12">
        <v>0.035208333333333335</v>
      </c>
      <c r="G97" s="9">
        <f t="shared" si="2"/>
        <v>91</v>
      </c>
      <c r="H97" s="12">
        <v>0.010208333333333333</v>
      </c>
      <c r="I97" s="9">
        <f t="shared" si="3"/>
        <v>73</v>
      </c>
      <c r="J97" s="2">
        <v>2010</v>
      </c>
      <c r="K97" s="2">
        <v>8</v>
      </c>
      <c r="L97" s="2">
        <v>12</v>
      </c>
    </row>
    <row r="98" spans="1:12" ht="15.75">
      <c r="A98" s="9">
        <f t="shared" si="0"/>
        <v>93</v>
      </c>
      <c r="B98" s="1" t="s">
        <v>46</v>
      </c>
      <c r="C98" s="13">
        <v>0.055266203703703706</v>
      </c>
      <c r="D98" s="12">
        <v>0.00880787037037037</v>
      </c>
      <c r="E98" s="9">
        <f t="shared" si="1"/>
        <v>49</v>
      </c>
      <c r="F98" s="12">
        <v>0.036666666666666674</v>
      </c>
      <c r="G98" s="9">
        <f t="shared" si="2"/>
        <v>105</v>
      </c>
      <c r="H98" s="12">
        <v>0.00920138888888889</v>
      </c>
      <c r="I98" s="9">
        <f t="shared" si="3"/>
        <v>26</v>
      </c>
      <c r="J98" s="2">
        <v>2009</v>
      </c>
      <c r="K98" s="2">
        <v>10</v>
      </c>
      <c r="L98" s="2">
        <v>12</v>
      </c>
    </row>
    <row r="99" spans="1:12" ht="15.75">
      <c r="A99" s="9">
        <f t="shared" si="0"/>
        <v>94</v>
      </c>
      <c r="B99" s="1" t="s">
        <v>46</v>
      </c>
      <c r="C99" s="13">
        <v>0.05527777777777778</v>
      </c>
      <c r="D99" s="12">
        <v>0.009155092592592593</v>
      </c>
      <c r="E99" s="9">
        <f t="shared" si="1"/>
        <v>70</v>
      </c>
      <c r="F99" s="12">
        <v>0.035625</v>
      </c>
      <c r="G99" s="9">
        <f t="shared" si="2"/>
        <v>94</v>
      </c>
      <c r="H99" s="12">
        <v>0.009872685185185186</v>
      </c>
      <c r="I99" s="9">
        <f t="shared" si="3"/>
        <v>56</v>
      </c>
      <c r="J99" s="2">
        <v>2011</v>
      </c>
      <c r="K99" s="2">
        <v>11</v>
      </c>
      <c r="L99" s="2">
        <v>12</v>
      </c>
    </row>
    <row r="100" spans="1:12" ht="15.75">
      <c r="A100" s="9">
        <f t="shared" si="0"/>
        <v>95</v>
      </c>
      <c r="B100" s="1" t="s">
        <v>43</v>
      </c>
      <c r="C100" s="13">
        <v>0.055405092592592596</v>
      </c>
      <c r="D100" s="12">
        <v>0.009652777777777777</v>
      </c>
      <c r="E100" s="9">
        <f t="shared" si="1"/>
        <v>100</v>
      </c>
      <c r="F100" s="12">
        <v>0.03474537037037037</v>
      </c>
      <c r="G100" s="9">
        <f t="shared" si="2"/>
        <v>86</v>
      </c>
      <c r="H100" s="12">
        <v>0.01070601851851852</v>
      </c>
      <c r="I100" s="9">
        <f t="shared" si="3"/>
        <v>97</v>
      </c>
      <c r="J100" s="2">
        <v>2011</v>
      </c>
      <c r="K100" s="2">
        <v>12</v>
      </c>
      <c r="L100" s="2">
        <v>12</v>
      </c>
    </row>
    <row r="101" spans="1:12" ht="15.75">
      <c r="A101" s="9">
        <f t="shared" si="0"/>
        <v>96</v>
      </c>
      <c r="B101" s="10" t="s">
        <v>33</v>
      </c>
      <c r="C101" s="14">
        <v>0.05554398148148148</v>
      </c>
      <c r="D101" s="12">
        <v>0.009791666666666667</v>
      </c>
      <c r="E101" s="9">
        <f t="shared" si="1"/>
        <v>106</v>
      </c>
      <c r="F101" s="12">
        <v>0.03417824074074074</v>
      </c>
      <c r="G101" s="9">
        <f t="shared" si="2"/>
        <v>78</v>
      </c>
      <c r="H101" s="12">
        <v>0.011446759259259259</v>
      </c>
      <c r="I101" s="9">
        <f t="shared" si="3"/>
        <v>106</v>
      </c>
      <c r="J101" s="2">
        <v>2016</v>
      </c>
      <c r="K101" s="2">
        <v>14</v>
      </c>
      <c r="L101" s="2">
        <v>12</v>
      </c>
    </row>
    <row r="102" spans="1:12" ht="15.75">
      <c r="A102" s="9">
        <f t="shared" si="0"/>
        <v>97</v>
      </c>
      <c r="B102" s="1" t="s">
        <v>46</v>
      </c>
      <c r="C102" s="13">
        <v>0.05576388888888889</v>
      </c>
      <c r="D102" s="12">
        <v>0.008993055555555556</v>
      </c>
      <c r="E102" s="9">
        <f t="shared" si="1"/>
        <v>62</v>
      </c>
      <c r="F102" s="12">
        <v>0.03584490740740741</v>
      </c>
      <c r="G102" s="9">
        <f t="shared" si="2"/>
        <v>97</v>
      </c>
      <c r="H102" s="12">
        <v>0.010081018518518519</v>
      </c>
      <c r="I102" s="9">
        <f t="shared" si="3"/>
        <v>67</v>
      </c>
      <c r="J102" s="2">
        <v>2010</v>
      </c>
      <c r="K102" s="2">
        <v>9</v>
      </c>
      <c r="L102" s="2">
        <v>12</v>
      </c>
    </row>
    <row r="103" spans="1:12" ht="15.75">
      <c r="A103" s="9">
        <f t="shared" si="0"/>
        <v>98</v>
      </c>
      <c r="B103" s="1" t="s">
        <v>47</v>
      </c>
      <c r="C103" s="13">
        <v>0.05577546296296297</v>
      </c>
      <c r="D103" s="12">
        <v>0.008553240740740743</v>
      </c>
      <c r="E103" s="9">
        <f t="shared" si="1"/>
        <v>34</v>
      </c>
      <c r="F103" s="12">
        <v>0.03768518518518518</v>
      </c>
      <c r="G103" s="9">
        <f t="shared" si="2"/>
        <v>109</v>
      </c>
      <c r="H103" s="12">
        <v>0.009421296296296296</v>
      </c>
      <c r="I103" s="9">
        <f t="shared" si="3"/>
        <v>37</v>
      </c>
      <c r="J103" s="2">
        <v>2011</v>
      </c>
      <c r="K103" s="2">
        <v>13</v>
      </c>
      <c r="L103" s="2">
        <v>12</v>
      </c>
    </row>
    <row r="104" spans="1:12" ht="15.75">
      <c r="A104" s="9">
        <f t="shared" si="0"/>
        <v>99</v>
      </c>
      <c r="B104" s="1" t="s">
        <v>48</v>
      </c>
      <c r="C104" s="13">
        <v>0.0559375</v>
      </c>
      <c r="D104" s="12">
        <v>0.010844907407407407</v>
      </c>
      <c r="E104" s="9">
        <f t="shared" si="1"/>
        <v>120</v>
      </c>
      <c r="F104" s="12">
        <v>0.03373842592592593</v>
      </c>
      <c r="G104" s="9">
        <f t="shared" si="2"/>
        <v>70</v>
      </c>
      <c r="H104" s="12">
        <v>0.010439814814814815</v>
      </c>
      <c r="I104" s="9">
        <f t="shared" si="3"/>
        <v>84</v>
      </c>
      <c r="J104" s="2">
        <v>2010</v>
      </c>
      <c r="K104" s="2">
        <v>10</v>
      </c>
      <c r="L104" s="2">
        <v>12</v>
      </c>
    </row>
    <row r="105" spans="1:12" ht="15.75">
      <c r="A105" s="9">
        <f t="shared" si="0"/>
        <v>100</v>
      </c>
      <c r="B105" s="1" t="s">
        <v>49</v>
      </c>
      <c r="C105" s="13">
        <v>0.055949074074074075</v>
      </c>
      <c r="D105" s="12">
        <v>0.009224537037037036</v>
      </c>
      <c r="E105" s="9">
        <f t="shared" si="1"/>
        <v>74</v>
      </c>
      <c r="F105" s="12">
        <v>0.03378472222222222</v>
      </c>
      <c r="G105" s="9">
        <f t="shared" si="2"/>
        <v>73</v>
      </c>
      <c r="H105" s="12">
        <v>0.011620370370370373</v>
      </c>
      <c r="I105" s="9">
        <f t="shared" si="3"/>
        <v>109</v>
      </c>
      <c r="J105" s="2">
        <v>2009</v>
      </c>
      <c r="K105" s="2">
        <v>11</v>
      </c>
      <c r="L105" s="2">
        <v>12</v>
      </c>
    </row>
    <row r="106" spans="1:12" ht="15.75">
      <c r="A106" s="9">
        <f t="shared" si="0"/>
        <v>101</v>
      </c>
      <c r="B106" s="1" t="s">
        <v>42</v>
      </c>
      <c r="C106" s="13">
        <v>0.05648148148148148</v>
      </c>
      <c r="D106" s="12">
        <v>0.009097222222222222</v>
      </c>
      <c r="E106" s="9">
        <f t="shared" si="1"/>
        <v>66</v>
      </c>
      <c r="F106" s="12">
        <v>0.03671296296296296</v>
      </c>
      <c r="G106" s="9">
        <f t="shared" si="2"/>
        <v>106</v>
      </c>
      <c r="H106" s="12">
        <v>0.010358796296296298</v>
      </c>
      <c r="I106" s="9">
        <f t="shared" si="3"/>
        <v>82</v>
      </c>
      <c r="J106" s="2">
        <v>2011</v>
      </c>
      <c r="K106" s="2">
        <v>14</v>
      </c>
      <c r="L106" s="2">
        <v>12</v>
      </c>
    </row>
    <row r="107" spans="1:12" ht="15.75" customHeight="1">
      <c r="A107" s="9">
        <f t="shared" si="0"/>
        <v>102</v>
      </c>
      <c r="B107" s="1" t="s">
        <v>46</v>
      </c>
      <c r="C107" s="13">
        <v>0.0566550925925926</v>
      </c>
      <c r="D107" s="12">
        <v>0.009432870370370371</v>
      </c>
      <c r="E107" s="9">
        <f t="shared" si="1"/>
        <v>88</v>
      </c>
      <c r="F107" s="12">
        <v>0.03643518518518519</v>
      </c>
      <c r="G107" s="9">
        <f t="shared" si="2"/>
        <v>104</v>
      </c>
      <c r="H107" s="12">
        <v>0.010474537037037037</v>
      </c>
      <c r="I107" s="9">
        <f t="shared" si="3"/>
        <v>88</v>
      </c>
      <c r="J107" s="2">
        <v>2008</v>
      </c>
      <c r="K107" s="2">
        <v>6</v>
      </c>
      <c r="L107" s="2">
        <v>12</v>
      </c>
    </row>
    <row r="108" spans="1:12" ht="15.75" customHeight="1">
      <c r="A108" s="9">
        <f t="shared" si="0"/>
        <v>103</v>
      </c>
      <c r="B108" s="1" t="s">
        <v>27</v>
      </c>
      <c r="C108" s="13">
        <v>0.056851851851851855</v>
      </c>
      <c r="D108" s="12">
        <v>0.009872685185185186</v>
      </c>
      <c r="E108" s="9">
        <f t="shared" si="1"/>
        <v>107</v>
      </c>
      <c r="F108" s="12">
        <v>0.033310185185185186</v>
      </c>
      <c r="G108" s="9">
        <f t="shared" si="2"/>
        <v>65</v>
      </c>
      <c r="H108" s="12">
        <v>0.01255787037037037</v>
      </c>
      <c r="I108" s="9">
        <f t="shared" si="3"/>
        <v>117</v>
      </c>
      <c r="J108" s="2">
        <v>2006</v>
      </c>
      <c r="K108" s="2">
        <v>5</v>
      </c>
      <c r="L108" s="2">
        <v>12</v>
      </c>
    </row>
    <row r="109" spans="1:12" ht="15.75" customHeight="1">
      <c r="A109" s="9">
        <f t="shared" si="0"/>
        <v>104</v>
      </c>
      <c r="B109" s="1" t="s">
        <v>29</v>
      </c>
      <c r="C109" s="13">
        <v>0.05707175925925926</v>
      </c>
      <c r="D109" s="12">
        <v>0.00931712962962963</v>
      </c>
      <c r="E109" s="9">
        <f t="shared" si="1"/>
        <v>80</v>
      </c>
      <c r="F109" s="12">
        <v>0.03715277777777778</v>
      </c>
      <c r="G109" s="9">
        <f t="shared" si="2"/>
        <v>108</v>
      </c>
      <c r="H109" s="12">
        <v>0.010254629629629627</v>
      </c>
      <c r="I109" s="9">
        <f t="shared" si="3"/>
        <v>74</v>
      </c>
      <c r="J109" s="2">
        <v>2011</v>
      </c>
      <c r="K109" s="2">
        <v>15</v>
      </c>
      <c r="L109" s="2">
        <v>12</v>
      </c>
    </row>
    <row r="110" spans="1:12" ht="15.75" customHeight="1">
      <c r="A110" s="9">
        <f t="shared" si="0"/>
        <v>105</v>
      </c>
      <c r="B110" s="15" t="s">
        <v>36</v>
      </c>
      <c r="C110" s="13">
        <v>0.05708333333333333</v>
      </c>
      <c r="D110" s="12">
        <v>0.009328703703703704</v>
      </c>
      <c r="E110" s="9">
        <f t="shared" si="1"/>
        <v>81</v>
      </c>
      <c r="F110" s="12">
        <v>0.03615740740740741</v>
      </c>
      <c r="G110" s="9">
        <f t="shared" si="2"/>
        <v>102</v>
      </c>
      <c r="H110" s="12">
        <v>0.01105324074074074</v>
      </c>
      <c r="I110" s="9">
        <f t="shared" si="3"/>
        <v>104</v>
      </c>
      <c r="J110" s="2">
        <v>2015</v>
      </c>
      <c r="K110" s="2">
        <v>4</v>
      </c>
      <c r="L110" s="2">
        <v>12</v>
      </c>
    </row>
    <row r="111" spans="1:12" ht="15.75" customHeight="1">
      <c r="A111" s="9">
        <f t="shared" si="0"/>
        <v>106</v>
      </c>
      <c r="B111" s="1" t="s">
        <v>43</v>
      </c>
      <c r="C111" s="13">
        <v>0.05758101851851851</v>
      </c>
      <c r="D111" s="12">
        <v>0.009560185185185185</v>
      </c>
      <c r="E111" s="9">
        <f t="shared" si="1"/>
        <v>93</v>
      </c>
      <c r="F111" s="12">
        <v>0.03568287037037037</v>
      </c>
      <c r="G111" s="9">
        <f t="shared" si="2"/>
        <v>95</v>
      </c>
      <c r="H111" s="12">
        <v>0.012037037037037037</v>
      </c>
      <c r="I111" s="9">
        <f t="shared" si="3"/>
        <v>111</v>
      </c>
      <c r="J111" s="2">
        <v>2010</v>
      </c>
      <c r="K111" s="2">
        <v>11</v>
      </c>
      <c r="L111" s="2">
        <v>12</v>
      </c>
    </row>
    <row r="112" spans="1:12" ht="15.75">
      <c r="A112" s="9">
        <f t="shared" si="0"/>
        <v>107</v>
      </c>
      <c r="B112" s="15" t="s">
        <v>33</v>
      </c>
      <c r="C112" s="13">
        <v>0.05811342592592593</v>
      </c>
      <c r="D112" s="12">
        <v>0.009340277777777777</v>
      </c>
      <c r="E112" s="9">
        <f t="shared" si="1"/>
        <v>83</v>
      </c>
      <c r="F112" s="12">
        <v>0.036041666666666666</v>
      </c>
      <c r="G112" s="9">
        <f t="shared" si="2"/>
        <v>101</v>
      </c>
      <c r="H112" s="12">
        <v>0.012048611111111112</v>
      </c>
      <c r="I112" s="9">
        <f t="shared" si="3"/>
        <v>112</v>
      </c>
      <c r="J112" s="2">
        <v>2015</v>
      </c>
      <c r="K112" s="2">
        <v>5</v>
      </c>
      <c r="L112" s="2">
        <v>12</v>
      </c>
    </row>
    <row r="113" spans="1:12" ht="15.75">
      <c r="A113" s="9">
        <f t="shared" si="0"/>
        <v>108</v>
      </c>
      <c r="B113" s="15" t="s">
        <v>32</v>
      </c>
      <c r="C113" s="13">
        <v>0.05818287037037037</v>
      </c>
      <c r="D113" s="12">
        <v>0.010347222222222223</v>
      </c>
      <c r="E113" s="9">
        <f t="shared" si="1"/>
        <v>116</v>
      </c>
      <c r="F113" s="12">
        <v>0.036006944444444446</v>
      </c>
      <c r="G113" s="9">
        <f t="shared" si="2"/>
        <v>99</v>
      </c>
      <c r="H113" s="12">
        <v>0.011527777777777777</v>
      </c>
      <c r="I113" s="9">
        <f t="shared" si="3"/>
        <v>107</v>
      </c>
      <c r="J113" s="2">
        <v>2015</v>
      </c>
      <c r="K113" s="2">
        <v>6</v>
      </c>
      <c r="L113" s="2">
        <v>12</v>
      </c>
    </row>
    <row r="114" spans="1:12" ht="15.75">
      <c r="A114" s="9">
        <f t="shared" si="0"/>
        <v>109</v>
      </c>
      <c r="B114" s="15" t="s">
        <v>50</v>
      </c>
      <c r="C114" s="13">
        <v>0.05873842592592593</v>
      </c>
      <c r="D114" s="12">
        <v>0.009583333333333333</v>
      </c>
      <c r="E114" s="9">
        <f t="shared" si="1"/>
        <v>95</v>
      </c>
      <c r="F114" s="12">
        <v>0.037835648148148146</v>
      </c>
      <c r="G114" s="9">
        <f t="shared" si="2"/>
        <v>110</v>
      </c>
      <c r="H114" s="12">
        <v>0.010752314814814814</v>
      </c>
      <c r="I114" s="9">
        <f t="shared" si="3"/>
        <v>99</v>
      </c>
      <c r="J114" s="2">
        <v>2015</v>
      </c>
      <c r="K114" s="2">
        <v>7</v>
      </c>
      <c r="L114" s="2">
        <v>12</v>
      </c>
    </row>
    <row r="115" spans="1:12" ht="15.75">
      <c r="A115" s="9">
        <f t="shared" si="0"/>
        <v>110</v>
      </c>
      <c r="B115" s="15" t="s">
        <v>43</v>
      </c>
      <c r="C115" s="13">
        <v>0.06042824074074075</v>
      </c>
      <c r="D115" s="12">
        <v>0.010092592592592594</v>
      </c>
      <c r="E115" s="9">
        <f t="shared" si="1"/>
        <v>114</v>
      </c>
      <c r="F115" s="12">
        <v>0.03854166666666667</v>
      </c>
      <c r="G115" s="9">
        <f t="shared" si="2"/>
        <v>111</v>
      </c>
      <c r="H115" s="12">
        <v>0.011550925925925926</v>
      </c>
      <c r="I115" s="9">
        <f t="shared" si="3"/>
        <v>108</v>
      </c>
      <c r="J115" s="2">
        <v>2014</v>
      </c>
      <c r="K115" s="2">
        <v>8</v>
      </c>
      <c r="L115" s="2">
        <v>12</v>
      </c>
    </row>
    <row r="116" spans="1:12" ht="15.75">
      <c r="A116" s="9">
        <f t="shared" si="0"/>
        <v>111</v>
      </c>
      <c r="B116" s="15" t="s">
        <v>51</v>
      </c>
      <c r="C116" s="13">
        <v>0.06076388888888889</v>
      </c>
      <c r="D116" s="12">
        <v>0.00949074074074074</v>
      </c>
      <c r="E116" s="9">
        <f t="shared" si="1"/>
        <v>91</v>
      </c>
      <c r="F116" s="12">
        <v>0.04</v>
      </c>
      <c r="G116" s="9">
        <f t="shared" si="2"/>
        <v>114</v>
      </c>
      <c r="H116" s="12">
        <v>0.010115740740740743</v>
      </c>
      <c r="I116" s="9">
        <f t="shared" si="3"/>
        <v>69</v>
      </c>
      <c r="J116" s="2">
        <v>2015</v>
      </c>
      <c r="K116" s="2">
        <v>8</v>
      </c>
      <c r="L116" s="2">
        <v>12</v>
      </c>
    </row>
    <row r="117" spans="1:12" ht="15.75">
      <c r="A117" s="9">
        <f t="shared" si="0"/>
        <v>112</v>
      </c>
      <c r="B117" s="15" t="s">
        <v>43</v>
      </c>
      <c r="C117" s="13">
        <v>0.06083333333333334</v>
      </c>
      <c r="D117" s="12">
        <v>0.009780092592592592</v>
      </c>
      <c r="E117" s="9">
        <f t="shared" si="1"/>
        <v>105</v>
      </c>
      <c r="F117" s="12">
        <v>0.03894675925925926</v>
      </c>
      <c r="G117" s="9">
        <f t="shared" si="2"/>
        <v>112</v>
      </c>
      <c r="H117" s="12">
        <v>0.011851851851851851</v>
      </c>
      <c r="I117" s="9">
        <f t="shared" si="3"/>
        <v>110</v>
      </c>
      <c r="J117" s="2">
        <v>2015</v>
      </c>
      <c r="K117" s="2">
        <v>9</v>
      </c>
      <c r="L117" s="2">
        <v>12</v>
      </c>
    </row>
    <row r="118" spans="1:12" ht="15.75">
      <c r="A118" s="9">
        <f t="shared" si="0"/>
        <v>113</v>
      </c>
      <c r="B118" s="1" t="s">
        <v>48</v>
      </c>
      <c r="C118" s="13">
        <v>0.06412037037037037</v>
      </c>
      <c r="D118" s="12">
        <v>0.011064814814814817</v>
      </c>
      <c r="E118" s="9">
        <f t="shared" si="1"/>
        <v>121</v>
      </c>
      <c r="F118" s="12">
        <v>0.03927083333333333</v>
      </c>
      <c r="G118" s="9">
        <f t="shared" si="2"/>
        <v>113</v>
      </c>
      <c r="H118" s="12">
        <v>0.012731481481481483</v>
      </c>
      <c r="I118" s="9">
        <f t="shared" si="3"/>
        <v>119</v>
      </c>
      <c r="J118" s="2">
        <v>2013</v>
      </c>
      <c r="K118" s="2">
        <v>13</v>
      </c>
      <c r="L118" s="2">
        <v>12</v>
      </c>
    </row>
    <row r="119" spans="1:12" ht="15.75">
      <c r="A119" s="9">
        <f t="shared" si="0"/>
        <v>114</v>
      </c>
      <c r="B119" s="15" t="s">
        <v>48</v>
      </c>
      <c r="C119" s="13">
        <v>0.06572916666666667</v>
      </c>
      <c r="D119" s="12">
        <v>0.012118055555555556</v>
      </c>
      <c r="E119" s="9">
        <f t="shared" si="1"/>
        <v>126</v>
      </c>
      <c r="F119" s="12">
        <v>0.0409375</v>
      </c>
      <c r="G119" s="9">
        <f t="shared" si="2"/>
        <v>116</v>
      </c>
      <c r="H119" s="12">
        <v>0.01224537037037037</v>
      </c>
      <c r="I119" s="9">
        <f t="shared" si="3"/>
        <v>114</v>
      </c>
      <c r="J119" s="2">
        <v>2014</v>
      </c>
      <c r="K119" s="2">
        <v>9</v>
      </c>
      <c r="L119" s="2">
        <v>12</v>
      </c>
    </row>
    <row r="120" spans="1:12" ht="15.75">
      <c r="A120" s="9">
        <f t="shared" si="0"/>
        <v>115</v>
      </c>
      <c r="B120" s="10" t="s">
        <v>52</v>
      </c>
      <c r="C120" s="14">
        <v>0.06636574074074074</v>
      </c>
      <c r="D120" s="12">
        <v>0.009976851851851851</v>
      </c>
      <c r="E120" s="9">
        <f t="shared" si="1"/>
        <v>109</v>
      </c>
      <c r="F120" s="16">
        <v>0.044166666666666674</v>
      </c>
      <c r="G120" s="9">
        <f t="shared" si="2"/>
        <v>118</v>
      </c>
      <c r="H120" s="12">
        <v>0.012083333333333333</v>
      </c>
      <c r="I120" s="9">
        <f t="shared" si="3"/>
        <v>113</v>
      </c>
      <c r="J120" s="2">
        <v>2017</v>
      </c>
      <c r="K120" s="2">
        <v>7</v>
      </c>
      <c r="L120" s="2">
        <v>12</v>
      </c>
    </row>
    <row r="121" spans="1:12" ht="15.75">
      <c r="A121" s="9">
        <f t="shared" si="0"/>
        <v>116</v>
      </c>
      <c r="B121" s="1" t="s">
        <v>36</v>
      </c>
      <c r="C121" s="13">
        <v>0.06643518518518518</v>
      </c>
      <c r="D121" s="12">
        <v>0.009942129629629629</v>
      </c>
      <c r="E121" s="9">
        <f t="shared" si="1"/>
        <v>108</v>
      </c>
      <c r="F121" s="16">
        <v>0.04306712962962963</v>
      </c>
      <c r="G121" s="9">
        <f t="shared" si="2"/>
        <v>117</v>
      </c>
      <c r="H121" s="12">
        <v>0.012476851851851852</v>
      </c>
      <c r="I121" s="9">
        <f t="shared" si="3"/>
        <v>115</v>
      </c>
      <c r="J121" s="2">
        <v>2006</v>
      </c>
      <c r="K121" s="2">
        <v>6</v>
      </c>
      <c r="L121" s="2">
        <v>12</v>
      </c>
    </row>
    <row r="122" spans="1:12" ht="15.75">
      <c r="A122" s="9">
        <f t="shared" si="0"/>
        <v>117</v>
      </c>
      <c r="B122" s="10" t="s">
        <v>48</v>
      </c>
      <c r="C122" s="14">
        <v>0.06708333333333333</v>
      </c>
      <c r="D122" s="12">
        <v>0.014340277777777776</v>
      </c>
      <c r="E122" s="9">
        <f t="shared" si="1"/>
        <v>128</v>
      </c>
      <c r="F122" s="12">
        <v>0.036770833333333336</v>
      </c>
      <c r="G122" s="9">
        <f t="shared" si="2"/>
        <v>107</v>
      </c>
      <c r="H122" s="12">
        <v>0.014375</v>
      </c>
      <c r="I122" s="9">
        <f t="shared" si="3"/>
        <v>125</v>
      </c>
      <c r="J122" s="2">
        <v>2017</v>
      </c>
      <c r="K122" s="2">
        <v>8</v>
      </c>
      <c r="L122" s="2">
        <v>12</v>
      </c>
    </row>
    <row r="123" spans="1:12" ht="15.75">
      <c r="A123" s="9">
        <f t="shared" si="0"/>
        <v>118</v>
      </c>
      <c r="B123" s="1" t="s">
        <v>53</v>
      </c>
      <c r="C123" s="13">
        <v>0.0675</v>
      </c>
      <c r="D123" s="12">
        <v>0.0121875</v>
      </c>
      <c r="E123" s="9">
        <f t="shared" si="1"/>
        <v>127</v>
      </c>
      <c r="F123" s="12">
        <v>0.040810185185185185</v>
      </c>
      <c r="G123" s="9">
        <f t="shared" si="2"/>
        <v>115</v>
      </c>
      <c r="H123" s="12">
        <v>0.014212962962962964</v>
      </c>
      <c r="I123" s="9">
        <f t="shared" si="3"/>
        <v>124</v>
      </c>
      <c r="J123" s="2">
        <v>2013</v>
      </c>
      <c r="K123" s="2">
        <v>14</v>
      </c>
      <c r="L123" s="2">
        <v>12</v>
      </c>
    </row>
    <row r="124" spans="1:12" ht="15.75">
      <c r="A124" s="9">
        <f t="shared" si="0"/>
        <v>119</v>
      </c>
      <c r="B124" s="15" t="s">
        <v>54</v>
      </c>
      <c r="C124" s="13">
        <v>0.06766203703703703</v>
      </c>
      <c r="D124" s="12">
        <v>0.010393518518518519</v>
      </c>
      <c r="E124" s="9">
        <f t="shared" si="1"/>
        <v>117</v>
      </c>
      <c r="F124" s="16">
        <v>0.04431712962962963</v>
      </c>
      <c r="G124" s="9">
        <f t="shared" si="2"/>
        <v>119</v>
      </c>
      <c r="H124" s="12">
        <v>0.01258101851851852</v>
      </c>
      <c r="I124" s="9">
        <f t="shared" si="3"/>
        <v>118</v>
      </c>
      <c r="J124" s="2">
        <v>2015</v>
      </c>
      <c r="K124" s="2">
        <v>10</v>
      </c>
      <c r="L124" s="2">
        <v>12</v>
      </c>
    </row>
    <row r="125" spans="1:12" ht="15.75">
      <c r="A125" s="9">
        <f t="shared" si="0"/>
        <v>120</v>
      </c>
      <c r="B125" s="1" t="s">
        <v>55</v>
      </c>
      <c r="C125" s="13">
        <v>0.07608796296296297</v>
      </c>
      <c r="D125" s="12">
        <v>0.01196759259259259</v>
      </c>
      <c r="E125" s="9">
        <f t="shared" si="1"/>
        <v>124</v>
      </c>
      <c r="F125" s="16">
        <v>0.05150462962962963</v>
      </c>
      <c r="G125" s="9">
        <f t="shared" si="2"/>
        <v>120</v>
      </c>
      <c r="H125" s="12">
        <v>0.012534722222222221</v>
      </c>
      <c r="I125" s="9">
        <f t="shared" si="3"/>
        <v>116</v>
      </c>
      <c r="J125" s="2">
        <v>2013</v>
      </c>
      <c r="K125" s="2">
        <v>15</v>
      </c>
      <c r="L125" s="2">
        <v>12</v>
      </c>
    </row>
    <row r="126" spans="1:12" ht="15.75">
      <c r="A126" s="9" t="s">
        <v>56</v>
      </c>
      <c r="B126" s="15" t="s">
        <v>57</v>
      </c>
      <c r="C126" s="14" t="s">
        <v>58</v>
      </c>
      <c r="D126" s="12">
        <v>0.012094907407407407</v>
      </c>
      <c r="E126" s="9">
        <f t="shared" si="1"/>
        <v>125</v>
      </c>
      <c r="F126" s="16" t="s">
        <v>59</v>
      </c>
      <c r="G126" s="9" t="s">
        <v>60</v>
      </c>
      <c r="H126" s="12">
        <v>0.01275462962962963</v>
      </c>
      <c r="I126" s="9">
        <f t="shared" si="3"/>
        <v>120</v>
      </c>
      <c r="J126" s="2">
        <v>2014</v>
      </c>
      <c r="K126" s="2">
        <v>10</v>
      </c>
      <c r="L126" s="2">
        <v>9</v>
      </c>
    </row>
    <row r="127" spans="1:12" ht="15.75">
      <c r="A127" s="9" t="s">
        <v>56</v>
      </c>
      <c r="B127" s="1" t="s">
        <v>61</v>
      </c>
      <c r="C127" s="13" t="s">
        <v>62</v>
      </c>
      <c r="D127" s="12">
        <v>0.010474537037037037</v>
      </c>
      <c r="E127" s="9">
        <f t="shared" si="1"/>
        <v>119</v>
      </c>
      <c r="F127" s="16" t="s">
        <v>63</v>
      </c>
      <c r="G127" s="9" t="s">
        <v>60</v>
      </c>
      <c r="H127" s="12">
        <v>0.01087962962962963</v>
      </c>
      <c r="I127" s="9">
        <f t="shared" si="3"/>
        <v>101</v>
      </c>
      <c r="J127" s="2">
        <v>2006</v>
      </c>
      <c r="K127" s="2">
        <v>7</v>
      </c>
      <c r="L127" s="2">
        <v>9</v>
      </c>
    </row>
    <row r="128" spans="1:12" ht="15.75">
      <c r="A128" s="9" t="s">
        <v>56</v>
      </c>
      <c r="B128" s="15" t="s">
        <v>57</v>
      </c>
      <c r="C128" s="14" t="s">
        <v>64</v>
      </c>
      <c r="D128" s="12">
        <v>0.011493055555555557</v>
      </c>
      <c r="E128" s="9">
        <f t="shared" si="1"/>
        <v>122</v>
      </c>
      <c r="F128" s="16" t="s">
        <v>65</v>
      </c>
      <c r="G128" s="9" t="s">
        <v>60</v>
      </c>
      <c r="H128" s="12">
        <v>0.01324074074074074</v>
      </c>
      <c r="I128" s="9">
        <f t="shared" si="3"/>
        <v>123</v>
      </c>
      <c r="J128" s="2">
        <v>2015</v>
      </c>
      <c r="K128" s="2">
        <v>11</v>
      </c>
      <c r="L128" s="2">
        <v>8</v>
      </c>
    </row>
    <row r="129" spans="1:12" ht="15.75">
      <c r="A129" s="9" t="s">
        <v>56</v>
      </c>
      <c r="B129" s="1" t="s">
        <v>33</v>
      </c>
      <c r="C129" s="13" t="s">
        <v>66</v>
      </c>
      <c r="D129" s="12">
        <v>0.010069444444444445</v>
      </c>
      <c r="E129" s="9">
        <f t="shared" si="1"/>
        <v>112</v>
      </c>
      <c r="F129" s="12" t="s">
        <v>67</v>
      </c>
      <c r="G129" s="9" t="s">
        <v>60</v>
      </c>
      <c r="H129" s="12">
        <v>0.012939814814814814</v>
      </c>
      <c r="I129" s="9">
        <f t="shared" si="3"/>
        <v>122</v>
      </c>
      <c r="J129" s="2">
        <v>2018</v>
      </c>
      <c r="K129" s="2">
        <v>7</v>
      </c>
      <c r="L129" s="2">
        <v>7</v>
      </c>
    </row>
    <row r="130" spans="1:12" ht="15.75">
      <c r="A130" s="9" t="s">
        <v>56</v>
      </c>
      <c r="B130" s="1" t="s">
        <v>57</v>
      </c>
      <c r="C130" s="17" t="s">
        <v>68</v>
      </c>
      <c r="D130" s="2" t="s">
        <v>69</v>
      </c>
      <c r="E130" s="9" t="s">
        <v>60</v>
      </c>
      <c r="F130" s="2" t="s">
        <v>70</v>
      </c>
      <c r="G130" s="9" t="s">
        <v>60</v>
      </c>
      <c r="H130" s="12">
        <v>0.012766203703703703</v>
      </c>
      <c r="I130" s="9">
        <f t="shared" si="3"/>
        <v>121</v>
      </c>
      <c r="J130" s="2">
        <v>2016</v>
      </c>
      <c r="K130" s="2">
        <v>15</v>
      </c>
      <c r="L130" s="2">
        <v>8</v>
      </c>
    </row>
    <row r="131" spans="1:12" ht="15.75">
      <c r="A131" s="9" t="s">
        <v>71</v>
      </c>
      <c r="B131" s="1" t="s">
        <v>27</v>
      </c>
      <c r="C131" s="13" t="s">
        <v>71</v>
      </c>
      <c r="D131" s="12">
        <v>0.009409722222222222</v>
      </c>
      <c r="E131" s="9">
        <f aca="true" t="shared" si="4" ref="E131:E134">RANK(D131,D$6:D$500,1)</f>
        <v>86</v>
      </c>
      <c r="F131" s="18"/>
      <c r="G131" s="9"/>
      <c r="H131" s="12"/>
      <c r="I131" s="9"/>
      <c r="J131" s="2">
        <v>2011</v>
      </c>
      <c r="K131" s="2" t="s">
        <v>60</v>
      </c>
      <c r="L131" s="2">
        <v>0</v>
      </c>
    </row>
    <row r="132" spans="1:12" ht="15.75">
      <c r="A132" s="9" t="s">
        <v>71</v>
      </c>
      <c r="B132" s="1" t="s">
        <v>13</v>
      </c>
      <c r="C132" s="13" t="s">
        <v>71</v>
      </c>
      <c r="D132" s="12">
        <v>0.008449074074074074</v>
      </c>
      <c r="E132" s="9">
        <f t="shared" si="4"/>
        <v>26</v>
      </c>
      <c r="F132" s="16"/>
      <c r="G132" s="9"/>
      <c r="H132" s="12"/>
      <c r="I132" s="9"/>
      <c r="J132" s="2">
        <v>2010</v>
      </c>
      <c r="K132" s="2" t="s">
        <v>60</v>
      </c>
      <c r="L132" s="2">
        <v>0</v>
      </c>
    </row>
    <row r="133" spans="1:12" ht="15.75">
      <c r="A133" s="9" t="s">
        <v>71</v>
      </c>
      <c r="B133" s="1" t="s">
        <v>72</v>
      </c>
      <c r="C133" s="13" t="s">
        <v>71</v>
      </c>
      <c r="D133" s="12">
        <v>0.008449074074074074</v>
      </c>
      <c r="E133" s="9">
        <f t="shared" si="4"/>
        <v>26</v>
      </c>
      <c r="F133" s="19"/>
      <c r="G133" s="9"/>
      <c r="H133" s="12"/>
      <c r="I133" s="9"/>
      <c r="J133" s="2">
        <v>2006</v>
      </c>
      <c r="K133" s="2" t="s">
        <v>60</v>
      </c>
      <c r="L133" s="2">
        <v>0</v>
      </c>
    </row>
    <row r="134" spans="1:12" ht="15.75">
      <c r="A134" s="9" t="s">
        <v>71</v>
      </c>
      <c r="B134" s="1" t="s">
        <v>73</v>
      </c>
      <c r="C134" s="13" t="s">
        <v>71</v>
      </c>
      <c r="D134" s="12">
        <v>0.011689814814814814</v>
      </c>
      <c r="E134" s="9">
        <f t="shared" si="4"/>
        <v>123</v>
      </c>
      <c r="F134" s="19"/>
      <c r="G134" s="9"/>
      <c r="H134" s="12"/>
      <c r="I134" s="9"/>
      <c r="J134" s="2">
        <v>2006</v>
      </c>
      <c r="K134" s="2" t="s">
        <v>60</v>
      </c>
      <c r="L134" s="2">
        <v>0</v>
      </c>
    </row>
  </sheetData>
  <sheetProtection selectLockedCells="1" selectUnlockedCells="1"/>
  <mergeCells count="7">
    <mergeCell ref="A1:L1"/>
    <mergeCell ref="A2:L2"/>
    <mergeCell ref="A3:L3"/>
    <mergeCell ref="A4:L4"/>
    <mergeCell ref="D5:E5"/>
    <mergeCell ref="F5:G5"/>
    <mergeCell ref="H5:I5"/>
  </mergeCells>
  <printOptions horizontalCentered="1"/>
  <pageMargins left="0.39375" right="0.39375" top="0.6798611111111111" bottom="0.39375" header="0.5118055555555555" footer="0.5118055555555555"/>
  <pageSetup fitToHeight="1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72"/>
  <sheetViews>
    <sheetView zoomScale="85" zoomScaleNormal="85" workbookViewId="0" topLeftCell="A1">
      <pane ySplit="5" topLeftCell="A10" activePane="bottomLeft" state="frozen"/>
      <selection pane="topLeft" activeCell="A1" sqref="A1"/>
      <selection pane="bottomLeft" activeCell="A1" sqref="A1"/>
    </sheetView>
  </sheetViews>
  <sheetFormatPr defaultColWidth="10.28125" defaultRowHeight="12.75"/>
  <cols>
    <col min="1" max="1" width="5.7109375" style="0" customWidth="1"/>
    <col min="2" max="2" width="28.421875" style="1" customWidth="1"/>
    <col min="3" max="3" width="11.421875" style="2" customWidth="1"/>
    <col min="4" max="9" width="6.421875" style="2" customWidth="1"/>
    <col min="10" max="10" width="6.421875" style="1" customWidth="1"/>
    <col min="11" max="17" width="6.421875" style="2" customWidth="1"/>
    <col min="18" max="16384" width="11.421875" style="1" customWidth="1"/>
  </cols>
  <sheetData>
    <row r="1" spans="1:17" ht="30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5.75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</row>
    <row r="3" spans="1:17" ht="15.75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ht="15.75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</row>
    <row r="5" spans="1:17" s="7" customFormat="1" ht="15.75">
      <c r="A5" s="6" t="s">
        <v>2</v>
      </c>
      <c r="B5" s="7" t="s">
        <v>3</v>
      </c>
      <c r="C5" s="6" t="s">
        <v>74</v>
      </c>
      <c r="D5" s="6">
        <v>2018</v>
      </c>
      <c r="E5" s="6">
        <v>2017</v>
      </c>
      <c r="F5" s="6">
        <v>2016</v>
      </c>
      <c r="G5" s="6">
        <v>2015</v>
      </c>
      <c r="H5" s="6">
        <v>2014</v>
      </c>
      <c r="I5" s="6">
        <v>2013</v>
      </c>
      <c r="J5" s="6">
        <v>2012</v>
      </c>
      <c r="K5" s="6">
        <v>2011</v>
      </c>
      <c r="L5" s="6">
        <v>2010</v>
      </c>
      <c r="M5" s="6">
        <v>2009</v>
      </c>
      <c r="N5" s="6">
        <v>2008</v>
      </c>
      <c r="O5" s="6">
        <v>2006</v>
      </c>
      <c r="P5" s="6">
        <v>2001</v>
      </c>
      <c r="Q5" s="6">
        <v>2000</v>
      </c>
    </row>
    <row r="6" spans="1:17" ht="15.75">
      <c r="A6" s="9">
        <f aca="true" t="shared" si="0" ref="A6:A71">RANK(C6,C$6:C$71,0)</f>
        <v>1</v>
      </c>
      <c r="B6" s="1" t="s">
        <v>20</v>
      </c>
      <c r="C6" s="2">
        <f aca="true" t="shared" si="1" ref="C6:C71">SUM(D6:Q6)</f>
        <v>14</v>
      </c>
      <c r="D6" s="2">
        <v>1</v>
      </c>
      <c r="E6" s="2">
        <v>1</v>
      </c>
      <c r="F6" s="2">
        <v>1</v>
      </c>
      <c r="G6" s="2">
        <v>1</v>
      </c>
      <c r="H6" s="2">
        <v>1</v>
      </c>
      <c r="I6" s="2">
        <v>1</v>
      </c>
      <c r="J6" s="2">
        <v>1</v>
      </c>
      <c r="K6" s="2">
        <v>1</v>
      </c>
      <c r="L6" s="2">
        <v>1</v>
      </c>
      <c r="M6" s="2">
        <v>1</v>
      </c>
      <c r="N6" s="2">
        <v>1</v>
      </c>
      <c r="O6" s="2">
        <v>1</v>
      </c>
      <c r="P6" s="2">
        <v>1</v>
      </c>
      <c r="Q6" s="2">
        <v>1</v>
      </c>
    </row>
    <row r="7" spans="1:15" ht="15.75">
      <c r="A7" s="9">
        <f t="shared" si="0"/>
        <v>2</v>
      </c>
      <c r="B7" s="1" t="s">
        <v>33</v>
      </c>
      <c r="C7" s="2">
        <f t="shared" si="1"/>
        <v>9</v>
      </c>
      <c r="D7" s="2">
        <v>1</v>
      </c>
      <c r="F7" s="2">
        <v>1</v>
      </c>
      <c r="G7" s="2">
        <v>1</v>
      </c>
      <c r="I7" s="2">
        <v>1</v>
      </c>
      <c r="J7" s="2">
        <v>1</v>
      </c>
      <c r="K7" s="2">
        <v>1</v>
      </c>
      <c r="M7" s="2">
        <v>1</v>
      </c>
      <c r="N7" s="2">
        <v>1</v>
      </c>
      <c r="O7" s="2">
        <v>1</v>
      </c>
    </row>
    <row r="8" spans="1:15" ht="15.75">
      <c r="A8" s="9">
        <f t="shared" si="0"/>
        <v>3</v>
      </c>
      <c r="B8" s="1" t="s">
        <v>36</v>
      </c>
      <c r="C8" s="2">
        <f t="shared" si="1"/>
        <v>8.01</v>
      </c>
      <c r="F8" s="2">
        <v>1</v>
      </c>
      <c r="G8" s="2">
        <v>1</v>
      </c>
      <c r="H8" s="2">
        <v>0.01</v>
      </c>
      <c r="I8" s="2">
        <v>1</v>
      </c>
      <c r="J8" s="2">
        <v>1</v>
      </c>
      <c r="K8" s="2">
        <v>1</v>
      </c>
      <c r="L8" s="2">
        <v>1</v>
      </c>
      <c r="M8" s="2">
        <v>1</v>
      </c>
      <c r="O8" s="2">
        <v>1</v>
      </c>
    </row>
    <row r="9" spans="1:14" ht="15.75">
      <c r="A9" s="9">
        <f t="shared" si="0"/>
        <v>3</v>
      </c>
      <c r="B9" s="1" t="s">
        <v>43</v>
      </c>
      <c r="C9" s="2">
        <f t="shared" si="1"/>
        <v>8.01</v>
      </c>
      <c r="F9" s="2">
        <v>0.01</v>
      </c>
      <c r="G9" s="2">
        <v>1</v>
      </c>
      <c r="H9" s="2">
        <v>1</v>
      </c>
      <c r="I9" s="2">
        <v>1</v>
      </c>
      <c r="J9" s="2">
        <v>1</v>
      </c>
      <c r="K9" s="2">
        <v>1</v>
      </c>
      <c r="L9" s="2">
        <v>1</v>
      </c>
      <c r="M9" s="2">
        <v>1</v>
      </c>
      <c r="N9" s="2">
        <v>1</v>
      </c>
    </row>
    <row r="10" spans="1:14" ht="15.75">
      <c r="A10" s="9">
        <f t="shared" si="0"/>
        <v>5</v>
      </c>
      <c r="B10" s="1" t="s">
        <v>26</v>
      </c>
      <c r="C10" s="2">
        <f t="shared" si="1"/>
        <v>7</v>
      </c>
      <c r="D10" s="2">
        <v>1</v>
      </c>
      <c r="F10" s="2">
        <v>1</v>
      </c>
      <c r="H10" s="2">
        <v>1</v>
      </c>
      <c r="I10" s="2">
        <v>1</v>
      </c>
      <c r="J10" s="2"/>
      <c r="K10" s="2">
        <v>1</v>
      </c>
      <c r="M10" s="2">
        <v>1</v>
      </c>
      <c r="N10" s="2">
        <v>1</v>
      </c>
    </row>
    <row r="11" spans="1:17" ht="15.75">
      <c r="A11" s="9">
        <f t="shared" si="0"/>
        <v>6</v>
      </c>
      <c r="B11" s="1" t="s">
        <v>13</v>
      </c>
      <c r="C11" s="2">
        <f t="shared" si="1"/>
        <v>6.1</v>
      </c>
      <c r="I11" s="2">
        <v>1</v>
      </c>
      <c r="J11" s="2"/>
      <c r="L11" s="2">
        <v>0.1</v>
      </c>
      <c r="M11" s="2">
        <v>1</v>
      </c>
      <c r="N11" s="2">
        <v>1</v>
      </c>
      <c r="O11" s="2">
        <v>1</v>
      </c>
      <c r="P11" s="2">
        <v>1</v>
      </c>
      <c r="Q11" s="2">
        <v>1</v>
      </c>
    </row>
    <row r="12" spans="1:17" ht="15.75">
      <c r="A12" s="9">
        <f t="shared" si="0"/>
        <v>7</v>
      </c>
      <c r="B12" s="1" t="s">
        <v>48</v>
      </c>
      <c r="C12" s="2">
        <f t="shared" si="1"/>
        <v>6</v>
      </c>
      <c r="E12" s="2">
        <v>1</v>
      </c>
      <c r="H12" s="2">
        <v>1</v>
      </c>
      <c r="I12" s="2">
        <v>1</v>
      </c>
      <c r="J12" s="2"/>
      <c r="L12" s="2">
        <v>1</v>
      </c>
      <c r="P12" s="2">
        <v>1</v>
      </c>
      <c r="Q12" s="2">
        <v>1</v>
      </c>
    </row>
    <row r="13" spans="1:13" ht="15.75">
      <c r="A13" s="9">
        <f t="shared" si="0"/>
        <v>7</v>
      </c>
      <c r="B13" s="1" t="s">
        <v>29</v>
      </c>
      <c r="C13" s="2">
        <f t="shared" si="1"/>
        <v>6</v>
      </c>
      <c r="F13" s="2">
        <v>1</v>
      </c>
      <c r="H13" s="2">
        <v>1</v>
      </c>
      <c r="J13" s="2">
        <v>1</v>
      </c>
      <c r="K13" s="2">
        <v>1</v>
      </c>
      <c r="L13" s="2">
        <v>1</v>
      </c>
      <c r="M13" s="2">
        <v>1</v>
      </c>
    </row>
    <row r="14" spans="1:10" ht="15.75">
      <c r="A14" s="9">
        <f t="shared" si="0"/>
        <v>9</v>
      </c>
      <c r="B14" s="1" t="s">
        <v>15</v>
      </c>
      <c r="C14" s="2">
        <f t="shared" si="1"/>
        <v>5</v>
      </c>
      <c r="D14" s="2">
        <v>1</v>
      </c>
      <c r="E14" s="2">
        <v>1</v>
      </c>
      <c r="F14" s="2">
        <v>1</v>
      </c>
      <c r="G14" s="2">
        <v>1</v>
      </c>
      <c r="H14" s="2">
        <v>1</v>
      </c>
      <c r="J14" s="2"/>
    </row>
    <row r="15" spans="1:11" ht="15.75">
      <c r="A15" s="9">
        <f t="shared" si="0"/>
        <v>9</v>
      </c>
      <c r="B15" s="1" t="s">
        <v>10</v>
      </c>
      <c r="C15" s="2">
        <f t="shared" si="1"/>
        <v>5</v>
      </c>
      <c r="F15" s="2">
        <v>1</v>
      </c>
      <c r="H15" s="2">
        <v>1</v>
      </c>
      <c r="I15" s="2">
        <v>1</v>
      </c>
      <c r="J15" s="2">
        <v>1</v>
      </c>
      <c r="K15" s="2">
        <v>1</v>
      </c>
    </row>
    <row r="16" spans="1:15" ht="15.75">
      <c r="A16" s="9">
        <f t="shared" si="0"/>
        <v>11</v>
      </c>
      <c r="B16" s="1" t="s">
        <v>27</v>
      </c>
      <c r="C16" s="2">
        <f t="shared" si="1"/>
        <v>4.1</v>
      </c>
      <c r="I16" s="2">
        <v>1</v>
      </c>
      <c r="J16" s="2">
        <v>1</v>
      </c>
      <c r="K16" s="2">
        <v>0.1</v>
      </c>
      <c r="L16" s="2">
        <v>1</v>
      </c>
      <c r="O16" s="2">
        <v>1</v>
      </c>
    </row>
    <row r="17" spans="1:14" ht="15.75">
      <c r="A17" s="9">
        <f t="shared" si="0"/>
        <v>12</v>
      </c>
      <c r="B17" s="1" t="s">
        <v>46</v>
      </c>
      <c r="C17" s="2">
        <f t="shared" si="1"/>
        <v>4</v>
      </c>
      <c r="J17" s="2"/>
      <c r="K17" s="2">
        <v>1</v>
      </c>
      <c r="L17" s="2">
        <v>1</v>
      </c>
      <c r="M17" s="2">
        <v>1</v>
      </c>
      <c r="N17" s="2">
        <v>1</v>
      </c>
    </row>
    <row r="18" spans="1:10" ht="15.75">
      <c r="A18" s="9">
        <f t="shared" si="0"/>
        <v>13</v>
      </c>
      <c r="B18" s="1" t="s">
        <v>32</v>
      </c>
      <c r="C18" s="2">
        <f t="shared" si="1"/>
        <v>3</v>
      </c>
      <c r="E18" s="2">
        <v>1</v>
      </c>
      <c r="F18" s="2">
        <v>1</v>
      </c>
      <c r="G18" s="2">
        <v>1</v>
      </c>
      <c r="J18" s="2"/>
    </row>
    <row r="19" spans="1:10" ht="15.75">
      <c r="A19" s="9">
        <f t="shared" si="0"/>
        <v>13</v>
      </c>
      <c r="B19" s="1" t="s">
        <v>25</v>
      </c>
      <c r="C19" s="2">
        <f t="shared" si="1"/>
        <v>3</v>
      </c>
      <c r="E19" s="2">
        <v>1</v>
      </c>
      <c r="F19" s="2">
        <v>1</v>
      </c>
      <c r="G19" s="2">
        <v>1</v>
      </c>
      <c r="J19" s="2"/>
    </row>
    <row r="20" spans="1:17" s="21" customFormat="1" ht="15.75">
      <c r="A20" s="9">
        <f t="shared" si="0"/>
        <v>13</v>
      </c>
      <c r="B20" s="1" t="s">
        <v>57</v>
      </c>
      <c r="C20" s="2">
        <f t="shared" si="1"/>
        <v>3</v>
      </c>
      <c r="D20" s="2"/>
      <c r="E20" s="2"/>
      <c r="F20" s="2">
        <v>1</v>
      </c>
      <c r="G20" s="2">
        <v>1</v>
      </c>
      <c r="H20" s="2">
        <v>1</v>
      </c>
      <c r="I20" s="2"/>
      <c r="J20" s="2"/>
      <c r="K20" s="2"/>
      <c r="L20" s="2"/>
      <c r="M20" s="2"/>
      <c r="N20" s="2"/>
      <c r="O20" s="2"/>
      <c r="P20" s="2"/>
      <c r="Q20" s="2"/>
    </row>
    <row r="21" spans="1:16" ht="15.75">
      <c r="A21" s="9">
        <f t="shared" si="0"/>
        <v>16</v>
      </c>
      <c r="B21" s="1" t="s">
        <v>17</v>
      </c>
      <c r="C21" s="2">
        <f t="shared" si="1"/>
        <v>2</v>
      </c>
      <c r="D21" s="2">
        <v>1</v>
      </c>
      <c r="J21" s="2"/>
      <c r="P21" s="2">
        <v>1</v>
      </c>
    </row>
    <row r="22" spans="1:6" ht="15.75">
      <c r="A22" s="9">
        <f t="shared" si="0"/>
        <v>16</v>
      </c>
      <c r="B22" s="1" t="s">
        <v>23</v>
      </c>
      <c r="C22" s="2">
        <f t="shared" si="1"/>
        <v>2</v>
      </c>
      <c r="E22" s="2">
        <v>1</v>
      </c>
      <c r="F22" s="2">
        <v>1</v>
      </c>
    </row>
    <row r="23" spans="1:10" ht="15.75">
      <c r="A23" s="9">
        <f t="shared" si="0"/>
        <v>16</v>
      </c>
      <c r="B23" s="1" t="s">
        <v>35</v>
      </c>
      <c r="C23" s="2">
        <f t="shared" si="1"/>
        <v>2</v>
      </c>
      <c r="I23" s="2">
        <v>1</v>
      </c>
      <c r="J23" s="2">
        <v>1</v>
      </c>
    </row>
    <row r="24" spans="1:17" ht="15.75">
      <c r="A24" s="9">
        <f t="shared" si="0"/>
        <v>16</v>
      </c>
      <c r="B24" s="21" t="s">
        <v>28</v>
      </c>
      <c r="C24" s="2">
        <f t="shared" si="1"/>
        <v>2</v>
      </c>
      <c r="F24" s="22"/>
      <c r="G24" s="22"/>
      <c r="H24" s="22"/>
      <c r="I24" s="22">
        <v>1</v>
      </c>
      <c r="J24" s="22">
        <v>1</v>
      </c>
      <c r="K24" s="22"/>
      <c r="L24" s="22"/>
      <c r="M24" s="22"/>
      <c r="N24" s="22"/>
      <c r="O24" s="22"/>
      <c r="P24" s="22"/>
      <c r="Q24" s="22"/>
    </row>
    <row r="25" spans="1:12" ht="15.75">
      <c r="A25" s="9">
        <f t="shared" si="0"/>
        <v>16</v>
      </c>
      <c r="B25" s="1" t="s">
        <v>22</v>
      </c>
      <c r="C25" s="2">
        <f t="shared" si="1"/>
        <v>2</v>
      </c>
      <c r="J25" s="2">
        <v>1</v>
      </c>
      <c r="L25" s="2">
        <v>1</v>
      </c>
    </row>
    <row r="26" spans="1:12" ht="15.75">
      <c r="A26" s="9">
        <f t="shared" si="0"/>
        <v>16</v>
      </c>
      <c r="B26" s="1" t="s">
        <v>14</v>
      </c>
      <c r="C26" s="2">
        <f t="shared" si="1"/>
        <v>2</v>
      </c>
      <c r="J26" s="2"/>
      <c r="K26" s="2">
        <v>1</v>
      </c>
      <c r="L26" s="2">
        <v>1</v>
      </c>
    </row>
    <row r="27" spans="1:12" ht="15.75">
      <c r="A27" s="9">
        <f t="shared" si="0"/>
        <v>16</v>
      </c>
      <c r="B27" s="1" t="s">
        <v>42</v>
      </c>
      <c r="C27" s="2">
        <f t="shared" si="1"/>
        <v>2</v>
      </c>
      <c r="J27" s="2"/>
      <c r="K27" s="2">
        <v>1</v>
      </c>
      <c r="L27" s="2">
        <v>1</v>
      </c>
    </row>
    <row r="28" spans="1:13" ht="15.75">
      <c r="A28" s="9">
        <f t="shared" si="0"/>
        <v>16</v>
      </c>
      <c r="B28" s="1" t="s">
        <v>40</v>
      </c>
      <c r="C28" s="2">
        <f t="shared" si="1"/>
        <v>2</v>
      </c>
      <c r="J28" s="2"/>
      <c r="L28" s="2">
        <v>1</v>
      </c>
      <c r="M28" s="2">
        <v>1</v>
      </c>
    </row>
    <row r="29" spans="1:17" ht="15.75">
      <c r="A29" s="9">
        <f t="shared" si="0"/>
        <v>16</v>
      </c>
      <c r="B29" s="1" t="s">
        <v>75</v>
      </c>
      <c r="C29" s="2">
        <f t="shared" si="1"/>
        <v>2</v>
      </c>
      <c r="J29" s="2"/>
      <c r="P29" s="2">
        <v>1</v>
      </c>
      <c r="Q29" s="2">
        <v>1</v>
      </c>
    </row>
    <row r="30" spans="1:17" ht="15.75">
      <c r="A30" s="9">
        <f t="shared" si="0"/>
        <v>25</v>
      </c>
      <c r="B30" s="1" t="s">
        <v>76</v>
      </c>
      <c r="C30" s="2">
        <f t="shared" si="1"/>
        <v>1.1</v>
      </c>
      <c r="J30" s="2"/>
      <c r="M30" s="2">
        <v>0.1</v>
      </c>
      <c r="Q30" s="2">
        <v>1</v>
      </c>
    </row>
    <row r="31" spans="1:11" ht="15.75">
      <c r="A31" s="9">
        <f t="shared" si="0"/>
        <v>26</v>
      </c>
      <c r="B31" s="1" t="s">
        <v>47</v>
      </c>
      <c r="C31" s="2">
        <f t="shared" si="1"/>
        <v>1.01</v>
      </c>
      <c r="F31" s="2">
        <v>0.01</v>
      </c>
      <c r="J31" s="2"/>
      <c r="K31" s="2">
        <v>1</v>
      </c>
    </row>
    <row r="32" spans="1:17" s="21" customFormat="1" ht="15.75">
      <c r="A32" s="9">
        <f t="shared" si="0"/>
        <v>26</v>
      </c>
      <c r="B32" s="1" t="s">
        <v>50</v>
      </c>
      <c r="C32" s="2">
        <f t="shared" si="1"/>
        <v>1.01</v>
      </c>
      <c r="D32" s="2"/>
      <c r="E32" s="2"/>
      <c r="F32" s="2"/>
      <c r="G32" s="2">
        <v>1</v>
      </c>
      <c r="H32" s="2">
        <v>0.01</v>
      </c>
      <c r="I32" s="2"/>
      <c r="J32" s="2"/>
      <c r="K32" s="2"/>
      <c r="L32" s="2"/>
      <c r="M32" s="2"/>
      <c r="N32" s="2"/>
      <c r="O32" s="2"/>
      <c r="P32" s="2"/>
      <c r="Q32" s="2"/>
    </row>
    <row r="33" spans="1:10" ht="15.75">
      <c r="A33" s="9">
        <f t="shared" si="0"/>
        <v>28</v>
      </c>
      <c r="B33" s="1" t="s">
        <v>30</v>
      </c>
      <c r="C33" s="2">
        <f t="shared" si="1"/>
        <v>1</v>
      </c>
      <c r="D33" s="2">
        <v>1</v>
      </c>
      <c r="J33" s="2"/>
    </row>
    <row r="34" spans="1:10" ht="15.75">
      <c r="A34" s="9">
        <f t="shared" si="0"/>
        <v>28</v>
      </c>
      <c r="B34" s="1" t="s">
        <v>37</v>
      </c>
      <c r="C34" s="2">
        <f t="shared" si="1"/>
        <v>1</v>
      </c>
      <c r="D34" s="2">
        <v>1</v>
      </c>
      <c r="J34" s="2"/>
    </row>
    <row r="35" spans="1:10" ht="15.75">
      <c r="A35" s="9">
        <f t="shared" si="0"/>
        <v>28</v>
      </c>
      <c r="B35" s="1" t="s">
        <v>12</v>
      </c>
      <c r="C35" s="2">
        <f t="shared" si="1"/>
        <v>1</v>
      </c>
      <c r="E35" s="2">
        <v>1</v>
      </c>
      <c r="J35" s="2"/>
    </row>
    <row r="36" spans="1:17" s="21" customFormat="1" ht="15.75">
      <c r="A36" s="9">
        <f t="shared" si="0"/>
        <v>28</v>
      </c>
      <c r="B36" s="1" t="s">
        <v>52</v>
      </c>
      <c r="C36" s="2">
        <f t="shared" si="1"/>
        <v>1</v>
      </c>
      <c r="D36" s="2"/>
      <c r="E36" s="2">
        <v>1</v>
      </c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</row>
    <row r="37" spans="1:17" ht="15.75">
      <c r="A37" s="9">
        <f t="shared" si="0"/>
        <v>28</v>
      </c>
      <c r="B37" s="21" t="s">
        <v>39</v>
      </c>
      <c r="C37" s="2">
        <f t="shared" si="1"/>
        <v>1</v>
      </c>
      <c r="F37" s="22">
        <v>1</v>
      </c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</row>
    <row r="38" spans="1:6" ht="15.75">
      <c r="A38" s="9">
        <f t="shared" si="0"/>
        <v>28</v>
      </c>
      <c r="B38" s="1" t="s">
        <v>31</v>
      </c>
      <c r="C38" s="2">
        <f t="shared" si="1"/>
        <v>1</v>
      </c>
      <c r="F38" s="2">
        <v>1</v>
      </c>
    </row>
    <row r="39" spans="1:17" ht="15.75">
      <c r="A39" s="9">
        <f t="shared" si="0"/>
        <v>28</v>
      </c>
      <c r="B39" s="21" t="s">
        <v>21</v>
      </c>
      <c r="C39" s="2">
        <f t="shared" si="1"/>
        <v>1</v>
      </c>
      <c r="F39" s="22">
        <v>1</v>
      </c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</row>
    <row r="40" spans="1:6" ht="15.75">
      <c r="A40" s="9">
        <f t="shared" si="0"/>
        <v>28</v>
      </c>
      <c r="B40" s="1" t="s">
        <v>16</v>
      </c>
      <c r="C40" s="2">
        <f t="shared" si="1"/>
        <v>1</v>
      </c>
      <c r="F40" s="2">
        <v>1</v>
      </c>
    </row>
    <row r="41" spans="1:17" s="21" customFormat="1" ht="15.75">
      <c r="A41" s="9">
        <f t="shared" si="0"/>
        <v>28</v>
      </c>
      <c r="B41" s="1" t="s">
        <v>51</v>
      </c>
      <c r="C41" s="2">
        <f t="shared" si="1"/>
        <v>1</v>
      </c>
      <c r="D41" s="2"/>
      <c r="E41" s="2"/>
      <c r="F41" s="2"/>
      <c r="G41" s="2">
        <v>1</v>
      </c>
      <c r="H41" s="2"/>
      <c r="I41" s="2"/>
      <c r="J41" s="2"/>
      <c r="K41" s="2"/>
      <c r="L41" s="2"/>
      <c r="M41" s="2"/>
      <c r="N41" s="2"/>
      <c r="O41" s="2"/>
      <c r="P41" s="2"/>
      <c r="Q41" s="2"/>
    </row>
    <row r="42" spans="1:10" ht="15.75">
      <c r="A42" s="9">
        <f t="shared" si="0"/>
        <v>28</v>
      </c>
      <c r="B42" s="1" t="s">
        <v>54</v>
      </c>
      <c r="C42" s="2">
        <f t="shared" si="1"/>
        <v>1</v>
      </c>
      <c r="G42" s="2">
        <v>1</v>
      </c>
      <c r="J42" s="2"/>
    </row>
    <row r="43" spans="1:10" ht="15.75">
      <c r="A43" s="9">
        <f t="shared" si="0"/>
        <v>28</v>
      </c>
      <c r="B43" s="1" t="s">
        <v>19</v>
      </c>
      <c r="C43" s="2">
        <f t="shared" si="1"/>
        <v>1</v>
      </c>
      <c r="H43" s="2">
        <v>1</v>
      </c>
      <c r="J43" s="2"/>
    </row>
    <row r="44" spans="1:17" ht="15.75">
      <c r="A44" s="9">
        <f t="shared" si="0"/>
        <v>28</v>
      </c>
      <c r="B44" s="21" t="s">
        <v>34</v>
      </c>
      <c r="C44" s="2">
        <f t="shared" si="1"/>
        <v>1</v>
      </c>
      <c r="F44" s="22"/>
      <c r="G44" s="22"/>
      <c r="H44" s="22">
        <v>1</v>
      </c>
      <c r="I44" s="22"/>
      <c r="J44" s="22"/>
      <c r="K44" s="22"/>
      <c r="L44" s="22"/>
      <c r="M44" s="22"/>
      <c r="N44" s="22"/>
      <c r="O44" s="22"/>
      <c r="P44" s="22"/>
      <c r="Q44" s="22"/>
    </row>
    <row r="45" spans="1:10" ht="15.75">
      <c r="A45" s="9">
        <f t="shared" si="0"/>
        <v>28</v>
      </c>
      <c r="B45" s="1" t="s">
        <v>41</v>
      </c>
      <c r="C45" s="2">
        <f t="shared" si="1"/>
        <v>1</v>
      </c>
      <c r="I45" s="2">
        <v>1</v>
      </c>
      <c r="J45" s="2"/>
    </row>
    <row r="46" spans="1:10" ht="15.75">
      <c r="A46" s="9">
        <f t="shared" si="0"/>
        <v>28</v>
      </c>
      <c r="B46" s="1" t="s">
        <v>53</v>
      </c>
      <c r="C46" s="2">
        <f t="shared" si="1"/>
        <v>1</v>
      </c>
      <c r="I46" s="2">
        <v>1</v>
      </c>
      <c r="J46" s="2"/>
    </row>
    <row r="47" spans="1:17" ht="15.75">
      <c r="A47" s="9">
        <f t="shared" si="0"/>
        <v>28</v>
      </c>
      <c r="B47" s="21" t="s">
        <v>55</v>
      </c>
      <c r="C47" s="2">
        <f t="shared" si="1"/>
        <v>1</v>
      </c>
      <c r="F47" s="22"/>
      <c r="G47" s="22"/>
      <c r="H47" s="22"/>
      <c r="I47" s="22">
        <v>1</v>
      </c>
      <c r="J47" s="21"/>
      <c r="K47" s="22"/>
      <c r="L47" s="22"/>
      <c r="M47" s="22"/>
      <c r="N47" s="22"/>
      <c r="O47" s="22"/>
      <c r="P47" s="22"/>
      <c r="Q47" s="22"/>
    </row>
    <row r="48" spans="1:17" ht="15.75">
      <c r="A48" s="9">
        <f t="shared" si="0"/>
        <v>28</v>
      </c>
      <c r="B48" s="21" t="s">
        <v>24</v>
      </c>
      <c r="C48" s="2">
        <f t="shared" si="1"/>
        <v>1</v>
      </c>
      <c r="F48" s="22"/>
      <c r="G48" s="22"/>
      <c r="H48" s="22"/>
      <c r="I48" s="22">
        <v>1</v>
      </c>
      <c r="J48" s="22"/>
      <c r="K48" s="22"/>
      <c r="L48" s="22"/>
      <c r="M48" s="22"/>
      <c r="N48" s="22"/>
      <c r="O48" s="22"/>
      <c r="P48" s="22"/>
      <c r="Q48" s="22"/>
    </row>
    <row r="49" spans="1:11" ht="15.75">
      <c r="A49" s="9">
        <f t="shared" si="0"/>
        <v>28</v>
      </c>
      <c r="B49" s="1" t="s">
        <v>11</v>
      </c>
      <c r="C49" s="2">
        <f t="shared" si="1"/>
        <v>1</v>
      </c>
      <c r="J49" s="2"/>
      <c r="K49" s="2">
        <v>1</v>
      </c>
    </row>
    <row r="50" spans="1:11" ht="15.75">
      <c r="A50" s="9">
        <f t="shared" si="0"/>
        <v>28</v>
      </c>
      <c r="B50" s="1" t="s">
        <v>44</v>
      </c>
      <c r="C50" s="2">
        <f t="shared" si="1"/>
        <v>1</v>
      </c>
      <c r="J50" s="2"/>
      <c r="K50" s="2">
        <v>1</v>
      </c>
    </row>
    <row r="51" spans="1:11" ht="15.75">
      <c r="A51" s="9">
        <f t="shared" si="0"/>
        <v>28</v>
      </c>
      <c r="B51" s="1" t="s">
        <v>38</v>
      </c>
      <c r="C51" s="2">
        <f t="shared" si="1"/>
        <v>1</v>
      </c>
      <c r="J51" s="2"/>
      <c r="K51" s="2">
        <v>1</v>
      </c>
    </row>
    <row r="52" spans="1:17" ht="15.75">
      <c r="A52" s="9">
        <f t="shared" si="0"/>
        <v>28</v>
      </c>
      <c r="B52" s="21" t="s">
        <v>45</v>
      </c>
      <c r="C52" s="2">
        <f t="shared" si="1"/>
        <v>1</v>
      </c>
      <c r="F52" s="22"/>
      <c r="G52" s="22"/>
      <c r="H52" s="22"/>
      <c r="I52" s="22"/>
      <c r="J52" s="22"/>
      <c r="K52" s="22">
        <v>1</v>
      </c>
      <c r="L52" s="22"/>
      <c r="M52" s="22"/>
      <c r="N52" s="22"/>
      <c r="O52" s="22"/>
      <c r="P52" s="22"/>
      <c r="Q52" s="22"/>
    </row>
    <row r="53" spans="1:13" ht="15.75">
      <c r="A53" s="9">
        <f t="shared" si="0"/>
        <v>28</v>
      </c>
      <c r="B53" s="1" t="s">
        <v>49</v>
      </c>
      <c r="C53" s="2">
        <f t="shared" si="1"/>
        <v>1</v>
      </c>
      <c r="J53" s="2"/>
      <c r="M53" s="2">
        <v>1</v>
      </c>
    </row>
    <row r="54" spans="1:15" ht="15.75">
      <c r="A54" s="9">
        <f t="shared" si="0"/>
        <v>28</v>
      </c>
      <c r="B54" s="1" t="s">
        <v>18</v>
      </c>
      <c r="C54" s="2">
        <f t="shared" si="1"/>
        <v>1</v>
      </c>
      <c r="J54" s="2"/>
      <c r="O54" s="2">
        <v>1</v>
      </c>
    </row>
    <row r="55" spans="1:15" ht="15.75">
      <c r="A55" s="9">
        <f t="shared" si="0"/>
        <v>28</v>
      </c>
      <c r="B55" s="1" t="s">
        <v>61</v>
      </c>
      <c r="C55" s="2">
        <f t="shared" si="1"/>
        <v>1</v>
      </c>
      <c r="J55" s="2"/>
      <c r="O55" s="2">
        <v>1</v>
      </c>
    </row>
    <row r="56" spans="1:16" ht="15.75">
      <c r="A56" s="9">
        <f t="shared" si="0"/>
        <v>28</v>
      </c>
      <c r="B56" s="1" t="s">
        <v>77</v>
      </c>
      <c r="C56" s="2">
        <f t="shared" si="1"/>
        <v>1</v>
      </c>
      <c r="J56" s="2"/>
      <c r="P56" s="2">
        <v>1</v>
      </c>
    </row>
    <row r="57" spans="1:16" ht="15.75">
      <c r="A57" s="9">
        <f t="shared" si="0"/>
        <v>28</v>
      </c>
      <c r="B57" s="1" t="s">
        <v>78</v>
      </c>
      <c r="C57" s="2">
        <f t="shared" si="1"/>
        <v>1</v>
      </c>
      <c r="J57" s="2"/>
      <c r="P57" s="2">
        <v>1</v>
      </c>
    </row>
    <row r="58" spans="1:17" ht="15.75">
      <c r="A58" s="9">
        <f t="shared" si="0"/>
        <v>28</v>
      </c>
      <c r="B58" s="1" t="s">
        <v>79</v>
      </c>
      <c r="C58" s="2">
        <f t="shared" si="1"/>
        <v>1</v>
      </c>
      <c r="J58" s="2"/>
      <c r="Q58" s="2">
        <v>1</v>
      </c>
    </row>
    <row r="59" spans="1:17" ht="15.75">
      <c r="A59" s="9">
        <f t="shared" si="0"/>
        <v>28</v>
      </c>
      <c r="B59" s="1" t="s">
        <v>80</v>
      </c>
      <c r="C59" s="2">
        <f t="shared" si="1"/>
        <v>1</v>
      </c>
      <c r="J59" s="2"/>
      <c r="Q59" s="2">
        <v>1</v>
      </c>
    </row>
    <row r="60" spans="1:13" ht="15.75">
      <c r="A60" s="9">
        <f t="shared" si="0"/>
        <v>55</v>
      </c>
      <c r="B60" s="1" t="s">
        <v>81</v>
      </c>
      <c r="C60" s="2">
        <f t="shared" si="1"/>
        <v>0.1</v>
      </c>
      <c r="J60" s="2"/>
      <c r="M60" s="2">
        <v>0.1</v>
      </c>
    </row>
    <row r="61" spans="1:13" ht="15.75">
      <c r="A61" s="9">
        <f t="shared" si="0"/>
        <v>55</v>
      </c>
      <c r="B61" s="1" t="s">
        <v>82</v>
      </c>
      <c r="C61" s="2">
        <f t="shared" si="1"/>
        <v>0.1</v>
      </c>
      <c r="J61" s="2"/>
      <c r="M61" s="2">
        <v>0.1</v>
      </c>
    </row>
    <row r="62" spans="1:15" ht="15.75">
      <c r="A62" s="9">
        <f t="shared" si="0"/>
        <v>55</v>
      </c>
      <c r="B62" s="1" t="s">
        <v>72</v>
      </c>
      <c r="C62" s="2">
        <f t="shared" si="1"/>
        <v>0.1</v>
      </c>
      <c r="J62" s="2"/>
      <c r="O62" s="2">
        <v>0.1</v>
      </c>
    </row>
    <row r="63" spans="1:15" ht="15.75">
      <c r="A63" s="9">
        <f t="shared" si="0"/>
        <v>55</v>
      </c>
      <c r="B63" s="1" t="s">
        <v>73</v>
      </c>
      <c r="C63" s="2">
        <f t="shared" si="1"/>
        <v>0.1</v>
      </c>
      <c r="J63" s="2"/>
      <c r="O63" s="2">
        <v>0.1</v>
      </c>
    </row>
    <row r="64" spans="1:11" ht="15.75">
      <c r="A64" s="9">
        <f t="shared" si="0"/>
        <v>59</v>
      </c>
      <c r="B64" s="1" t="s">
        <v>83</v>
      </c>
      <c r="C64" s="2">
        <f t="shared" si="1"/>
        <v>0.03</v>
      </c>
      <c r="I64" s="2">
        <v>0.01</v>
      </c>
      <c r="J64" s="2">
        <v>0.01</v>
      </c>
      <c r="K64" s="2">
        <v>0.01</v>
      </c>
    </row>
    <row r="65" spans="1:10" ht="15.75">
      <c r="A65" s="9">
        <f t="shared" si="0"/>
        <v>60</v>
      </c>
      <c r="B65" s="1" t="s">
        <v>84</v>
      </c>
      <c r="C65" s="2">
        <f t="shared" si="1"/>
        <v>0.02</v>
      </c>
      <c r="F65" s="2">
        <v>0.01</v>
      </c>
      <c r="H65" s="1"/>
      <c r="I65" s="2">
        <v>0.01</v>
      </c>
      <c r="J65" s="2"/>
    </row>
    <row r="66" spans="1:10" ht="15.75">
      <c r="A66" s="9">
        <f t="shared" si="0"/>
        <v>60</v>
      </c>
      <c r="B66" s="1" t="s">
        <v>85</v>
      </c>
      <c r="C66" s="2">
        <f t="shared" si="1"/>
        <v>0.02</v>
      </c>
      <c r="I66" s="2">
        <v>0.01</v>
      </c>
      <c r="J66" s="2">
        <v>0.01</v>
      </c>
    </row>
    <row r="67" spans="1:10" ht="15.75">
      <c r="A67" s="9">
        <f t="shared" si="0"/>
        <v>62</v>
      </c>
      <c r="B67" s="1" t="s">
        <v>86</v>
      </c>
      <c r="C67" s="2">
        <f t="shared" si="1"/>
        <v>0.01</v>
      </c>
      <c r="F67" s="2">
        <v>0.01</v>
      </c>
      <c r="J67" s="2"/>
    </row>
    <row r="68" spans="1:10" ht="15.75">
      <c r="A68" s="9">
        <f t="shared" si="0"/>
        <v>62</v>
      </c>
      <c r="B68" s="1" t="s">
        <v>87</v>
      </c>
      <c r="C68" s="2">
        <f t="shared" si="1"/>
        <v>0.01</v>
      </c>
      <c r="I68" s="2">
        <v>0.01</v>
      </c>
      <c r="J68" s="2"/>
    </row>
    <row r="69" spans="1:10" ht="15.75">
      <c r="A69" s="9">
        <f t="shared" si="0"/>
        <v>62</v>
      </c>
      <c r="B69" s="1" t="s">
        <v>88</v>
      </c>
      <c r="C69" s="2">
        <f t="shared" si="1"/>
        <v>0.01</v>
      </c>
      <c r="I69" s="2">
        <v>0.01</v>
      </c>
      <c r="J69" s="2"/>
    </row>
    <row r="70" spans="1:10" ht="15.75">
      <c r="A70" s="9">
        <f t="shared" si="0"/>
        <v>62</v>
      </c>
      <c r="B70" s="1" t="s">
        <v>89</v>
      </c>
      <c r="C70" s="2">
        <f t="shared" si="1"/>
        <v>0.01</v>
      </c>
      <c r="H70" s="1"/>
      <c r="I70" s="2">
        <v>0.01</v>
      </c>
      <c r="J70" s="2"/>
    </row>
    <row r="71" spans="1:11" ht="15.75">
      <c r="A71" s="9">
        <f t="shared" si="0"/>
        <v>62</v>
      </c>
      <c r="B71" s="1" t="s">
        <v>90</v>
      </c>
      <c r="C71" s="2">
        <f t="shared" si="1"/>
        <v>0.01</v>
      </c>
      <c r="J71" s="2"/>
      <c r="K71" s="2">
        <v>0.01</v>
      </c>
    </row>
    <row r="72" spans="1:17" ht="15.75">
      <c r="A72" s="9"/>
      <c r="B72" s="7" t="s">
        <v>91</v>
      </c>
      <c r="C72" s="23">
        <f>SUM(C6:C63)</f>
        <v>139.73999999999998</v>
      </c>
      <c r="D72" s="23">
        <f>SUM(D6:D63)</f>
        <v>7</v>
      </c>
      <c r="E72" s="23">
        <f>SUM(E6:E63)</f>
        <v>8</v>
      </c>
      <c r="F72" s="23">
        <f>SUM(F6:F63)</f>
        <v>15.02</v>
      </c>
      <c r="G72" s="23">
        <f>SUM(G6:G63)</f>
        <v>11</v>
      </c>
      <c r="H72" s="23">
        <f>SUM(H6:H63)</f>
        <v>10.02</v>
      </c>
      <c r="I72" s="23">
        <f>SUM(I6:I63)</f>
        <v>15</v>
      </c>
      <c r="J72" s="23">
        <f>SUM(J6:J63)</f>
        <v>10</v>
      </c>
      <c r="K72" s="23">
        <f>SUM(K6:K63)</f>
        <v>15.1</v>
      </c>
      <c r="L72" s="23">
        <f>SUM(L6:L63)</f>
        <v>11.1</v>
      </c>
      <c r="M72" s="23">
        <f>SUM(M6:M63)</f>
        <v>10.299999999999999</v>
      </c>
      <c r="N72" s="23">
        <f>SUM(N6:N63)</f>
        <v>6</v>
      </c>
      <c r="O72" s="23">
        <f>SUM(O6:O63)</f>
        <v>7.2</v>
      </c>
      <c r="P72" s="23">
        <f>SUM(P6:P63)</f>
        <v>7</v>
      </c>
      <c r="Q72" s="23">
        <f>SUM(Q6:Q63)</f>
        <v>7</v>
      </c>
    </row>
  </sheetData>
  <sheetProtection selectLockedCells="1" selectUnlockedCells="1"/>
  <mergeCells count="4">
    <mergeCell ref="A1:Q1"/>
    <mergeCell ref="A2:Q2"/>
    <mergeCell ref="A3:Q3"/>
    <mergeCell ref="A4:Q4"/>
  </mergeCells>
  <printOptions/>
  <pageMargins left="0.7" right="0.7" top="0.7875" bottom="0.78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6"/>
  <sheetViews>
    <sheetView zoomScale="85" zoomScaleNormal="85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10.28125" defaultRowHeight="12.75"/>
  <cols>
    <col min="1" max="1" width="5.7109375" style="1" customWidth="1"/>
    <col min="2" max="2" width="33.00390625" style="1" customWidth="1"/>
    <col min="3" max="3" width="11.421875" style="2" customWidth="1"/>
    <col min="4" max="4" width="8.57421875" style="2" customWidth="1"/>
    <col min="5" max="5" width="11.421875" style="2" customWidth="1"/>
    <col min="6" max="6" width="8.57421875" style="2" customWidth="1"/>
    <col min="7" max="7" width="5.7109375" style="2" customWidth="1"/>
    <col min="8" max="8" width="11.421875" style="2" customWidth="1"/>
    <col min="9" max="9" width="8.57421875" style="2" customWidth="1"/>
    <col min="10" max="10" width="5.7109375" style="2" customWidth="1"/>
    <col min="11" max="11" width="11.421875" style="2" customWidth="1"/>
    <col min="12" max="12" width="8.57421875" style="2" customWidth="1"/>
    <col min="13" max="13" width="5.7109375" style="2" customWidth="1"/>
    <col min="14" max="16384" width="11.421875" style="1" customWidth="1"/>
  </cols>
  <sheetData>
    <row r="1" spans="1:13" ht="30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ht="15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15.75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15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3" ht="15.75">
      <c r="A5" s="6" t="s">
        <v>2</v>
      </c>
      <c r="B5" s="7" t="s">
        <v>3</v>
      </c>
      <c r="C5" s="6" t="s">
        <v>4</v>
      </c>
      <c r="E5" s="8" t="s">
        <v>5</v>
      </c>
      <c r="F5" s="8"/>
      <c r="G5" s="8"/>
      <c r="H5" s="8" t="s">
        <v>6</v>
      </c>
      <c r="I5" s="8"/>
      <c r="J5" s="8"/>
      <c r="K5" s="8" t="s">
        <v>7</v>
      </c>
      <c r="L5" s="8"/>
      <c r="M5" s="8"/>
    </row>
    <row r="6" spans="1:13" ht="15.75">
      <c r="A6" s="9">
        <f aca="true" t="shared" si="0" ref="A6:A44">RANK(C6,C$6:C$413,1)</f>
        <v>1</v>
      </c>
      <c r="B6" s="10" t="s">
        <v>10</v>
      </c>
      <c r="C6" s="11">
        <v>0.04136574074074074</v>
      </c>
      <c r="D6" s="2">
        <v>2016</v>
      </c>
      <c r="E6" s="12">
        <v>0.007430555555555556</v>
      </c>
      <c r="F6" s="2">
        <v>2011</v>
      </c>
      <c r="G6" s="9">
        <f aca="true" t="shared" si="1" ref="G6:G46">RANK(E6,E$6:E$413,1)</f>
        <v>4</v>
      </c>
      <c r="H6" s="12">
        <v>0.025196759259259262</v>
      </c>
      <c r="I6" s="2">
        <v>2016</v>
      </c>
      <c r="J6" s="9">
        <f aca="true" t="shared" si="2" ref="J6:J44">RANK(H6,H$6:H$413,1)</f>
        <v>1</v>
      </c>
      <c r="K6" s="12">
        <v>0.007650462962962963</v>
      </c>
      <c r="L6" s="2">
        <v>2016</v>
      </c>
      <c r="M6" s="9">
        <f aca="true" t="shared" si="3" ref="M6:M46">RANK(K6,K$6:K$413,1)</f>
        <v>1</v>
      </c>
    </row>
    <row r="7" spans="1:13" ht="15.75">
      <c r="A7" s="9">
        <f t="shared" si="0"/>
        <v>2</v>
      </c>
      <c r="B7" s="1" t="s">
        <v>11</v>
      </c>
      <c r="C7" s="13">
        <v>0.042673611111111114</v>
      </c>
      <c r="D7" s="2">
        <v>2011</v>
      </c>
      <c r="E7" s="12">
        <v>0.007337962962962963</v>
      </c>
      <c r="F7" s="2">
        <v>2011</v>
      </c>
      <c r="G7" s="9">
        <f t="shared" si="1"/>
        <v>2</v>
      </c>
      <c r="H7" s="12">
        <v>0.027083333333333334</v>
      </c>
      <c r="I7" s="2">
        <v>2011</v>
      </c>
      <c r="J7" s="9">
        <f t="shared" si="2"/>
        <v>6</v>
      </c>
      <c r="K7" s="12">
        <v>0.007893518518518518</v>
      </c>
      <c r="L7" s="2">
        <v>2011</v>
      </c>
      <c r="M7" s="9">
        <f t="shared" si="3"/>
        <v>2</v>
      </c>
    </row>
    <row r="8" spans="1:13" ht="15.75">
      <c r="A8" s="9">
        <f t="shared" si="0"/>
        <v>3</v>
      </c>
      <c r="B8" s="10" t="s">
        <v>12</v>
      </c>
      <c r="C8" s="14">
        <v>0.0428587962962963</v>
      </c>
      <c r="D8" s="2">
        <v>2017</v>
      </c>
      <c r="E8" s="12">
        <v>0.00738425925925926</v>
      </c>
      <c r="F8" s="2">
        <v>2017</v>
      </c>
      <c r="G8" s="9">
        <f t="shared" si="1"/>
        <v>3</v>
      </c>
      <c r="H8" s="12">
        <v>0.026956018518518518</v>
      </c>
      <c r="I8" s="2">
        <v>2017</v>
      </c>
      <c r="J8" s="9">
        <f t="shared" si="2"/>
        <v>5</v>
      </c>
      <c r="K8" s="12">
        <v>0.00809027777777778</v>
      </c>
      <c r="L8" s="2">
        <v>2017</v>
      </c>
      <c r="M8" s="9">
        <f t="shared" si="3"/>
        <v>4</v>
      </c>
    </row>
    <row r="9" spans="1:13" ht="15.75">
      <c r="A9" s="9">
        <f t="shared" si="0"/>
        <v>4</v>
      </c>
      <c r="B9" s="1" t="s">
        <v>13</v>
      </c>
      <c r="C9" s="13">
        <v>0.043194444444444445</v>
      </c>
      <c r="D9" s="2">
        <v>2009</v>
      </c>
      <c r="E9" s="12">
        <v>0.007928240740740741</v>
      </c>
      <c r="F9" s="2">
        <v>2009</v>
      </c>
      <c r="G9" s="9">
        <f t="shared" si="1"/>
        <v>8</v>
      </c>
      <c r="H9" s="12">
        <v>0.026296296296296297</v>
      </c>
      <c r="I9" s="2">
        <v>2013</v>
      </c>
      <c r="J9" s="9">
        <f t="shared" si="2"/>
        <v>4</v>
      </c>
      <c r="K9" s="12">
        <v>0.008761574074074074</v>
      </c>
      <c r="L9" s="2">
        <v>2009</v>
      </c>
      <c r="M9" s="9">
        <f t="shared" si="3"/>
        <v>9</v>
      </c>
    </row>
    <row r="10" spans="1:13" ht="15.75">
      <c r="A10" s="9">
        <f t="shared" si="0"/>
        <v>5</v>
      </c>
      <c r="B10" s="1" t="s">
        <v>14</v>
      </c>
      <c r="C10" s="13">
        <v>0.0432175925925926</v>
      </c>
      <c r="D10" s="2">
        <v>2011</v>
      </c>
      <c r="E10" s="12">
        <v>0.007291666666666667</v>
      </c>
      <c r="F10" s="2">
        <v>2011</v>
      </c>
      <c r="G10" s="9">
        <f t="shared" si="1"/>
        <v>1</v>
      </c>
      <c r="H10" s="12">
        <v>0.02731481481481482</v>
      </c>
      <c r="I10" s="2">
        <v>2011</v>
      </c>
      <c r="J10" s="9">
        <f t="shared" si="2"/>
        <v>10</v>
      </c>
      <c r="K10" s="12">
        <v>0.008032407407407408</v>
      </c>
      <c r="L10" s="2">
        <v>2011</v>
      </c>
      <c r="M10" s="9">
        <f t="shared" si="3"/>
        <v>3</v>
      </c>
    </row>
    <row r="11" spans="1:13" ht="15.75">
      <c r="A11" s="9">
        <f t="shared" si="0"/>
        <v>6</v>
      </c>
      <c r="B11" s="10" t="s">
        <v>15</v>
      </c>
      <c r="C11" s="14">
        <v>0.04450231481481481</v>
      </c>
      <c r="D11" s="2">
        <v>2016</v>
      </c>
      <c r="E11" s="12">
        <v>0.00806712962962963</v>
      </c>
      <c r="F11" s="2">
        <v>2016</v>
      </c>
      <c r="G11" s="9">
        <f t="shared" si="1"/>
        <v>10</v>
      </c>
      <c r="H11" s="12">
        <v>0.027118055555555555</v>
      </c>
      <c r="I11" s="2">
        <v>2016</v>
      </c>
      <c r="J11" s="9">
        <f t="shared" si="2"/>
        <v>7</v>
      </c>
      <c r="K11" s="12">
        <v>0.008680555555555556</v>
      </c>
      <c r="L11" s="2">
        <v>2016</v>
      </c>
      <c r="M11" s="9">
        <f t="shared" si="3"/>
        <v>8</v>
      </c>
    </row>
    <row r="12" spans="1:13" ht="15.75">
      <c r="A12" s="9">
        <f t="shared" si="0"/>
        <v>7</v>
      </c>
      <c r="B12" s="10" t="s">
        <v>16</v>
      </c>
      <c r="C12" s="14">
        <v>0.04465277777777778</v>
      </c>
      <c r="D12" s="2">
        <v>2016</v>
      </c>
      <c r="E12" s="12">
        <v>0.008391203703703705</v>
      </c>
      <c r="F12" s="2">
        <v>2016</v>
      </c>
      <c r="G12" s="9">
        <f t="shared" si="1"/>
        <v>14</v>
      </c>
      <c r="H12" s="12">
        <v>0.026192129629629635</v>
      </c>
      <c r="I12" s="2">
        <v>2016</v>
      </c>
      <c r="J12" s="9">
        <f t="shared" si="2"/>
        <v>3</v>
      </c>
      <c r="K12" s="12">
        <v>0.009386574074074073</v>
      </c>
      <c r="L12" s="2">
        <v>2016</v>
      </c>
      <c r="M12" s="9">
        <f t="shared" si="3"/>
        <v>16</v>
      </c>
    </row>
    <row r="13" spans="1:13" ht="15.75">
      <c r="A13" s="9">
        <f t="shared" si="0"/>
        <v>8</v>
      </c>
      <c r="B13" s="10" t="s">
        <v>17</v>
      </c>
      <c r="C13" s="14">
        <v>0.04476851851851852</v>
      </c>
      <c r="D13" s="2">
        <v>2018</v>
      </c>
      <c r="E13" s="12">
        <v>0.009016203703703705</v>
      </c>
      <c r="F13" s="2">
        <v>2018</v>
      </c>
      <c r="G13" s="9">
        <f t="shared" si="1"/>
        <v>24</v>
      </c>
      <c r="H13" s="12">
        <v>0.025439814814814814</v>
      </c>
      <c r="I13" s="2">
        <v>2018</v>
      </c>
      <c r="J13" s="9">
        <f t="shared" si="2"/>
        <v>2</v>
      </c>
      <c r="K13" s="12">
        <v>0.009583333333333333</v>
      </c>
      <c r="L13" s="2">
        <v>2018</v>
      </c>
      <c r="M13" s="9">
        <f t="shared" si="3"/>
        <v>18</v>
      </c>
    </row>
    <row r="14" spans="1:13" ht="15.75">
      <c r="A14" s="9">
        <f t="shared" si="0"/>
        <v>9</v>
      </c>
      <c r="B14" s="1" t="s">
        <v>18</v>
      </c>
      <c r="C14" s="13">
        <v>0.04583333333333333</v>
      </c>
      <c r="D14" s="2">
        <v>2006</v>
      </c>
      <c r="E14" s="12">
        <v>0.00787037037037037</v>
      </c>
      <c r="F14" s="2">
        <v>2006</v>
      </c>
      <c r="G14" s="9">
        <f t="shared" si="1"/>
        <v>6</v>
      </c>
      <c r="H14" s="12">
        <v>0.02799768518518518</v>
      </c>
      <c r="I14" s="2">
        <v>2006</v>
      </c>
      <c r="J14" s="9">
        <f t="shared" si="2"/>
        <v>11</v>
      </c>
      <c r="K14" s="12">
        <v>0.008657407407407407</v>
      </c>
      <c r="L14" s="2">
        <v>2006</v>
      </c>
      <c r="M14" s="9">
        <f t="shared" si="3"/>
        <v>7</v>
      </c>
    </row>
    <row r="15" spans="1:13" ht="15.75">
      <c r="A15" s="9">
        <f t="shared" si="0"/>
        <v>10</v>
      </c>
      <c r="B15" s="15" t="s">
        <v>19</v>
      </c>
      <c r="C15" s="13">
        <v>0.04614583333333333</v>
      </c>
      <c r="D15" s="2">
        <v>2014</v>
      </c>
      <c r="E15" s="12">
        <v>0.007893518518518518</v>
      </c>
      <c r="F15" s="2">
        <v>2014</v>
      </c>
      <c r="G15" s="9">
        <f t="shared" si="1"/>
        <v>7</v>
      </c>
      <c r="H15" s="12">
        <v>0.0294212962962963</v>
      </c>
      <c r="I15" s="2">
        <v>2014</v>
      </c>
      <c r="J15" s="9">
        <f t="shared" si="2"/>
        <v>15</v>
      </c>
      <c r="K15" s="12">
        <v>0.008287037037037039</v>
      </c>
      <c r="L15" s="2">
        <v>2014</v>
      </c>
      <c r="M15" s="9">
        <f t="shared" si="3"/>
        <v>5</v>
      </c>
    </row>
    <row r="16" spans="1:13" ht="15.75">
      <c r="A16" s="9">
        <f t="shared" si="0"/>
        <v>10</v>
      </c>
      <c r="B16" s="10" t="s">
        <v>20</v>
      </c>
      <c r="C16" s="14">
        <v>0.04614583333333333</v>
      </c>
      <c r="D16" s="2">
        <v>2016</v>
      </c>
      <c r="E16" s="12">
        <v>0.00832175925925926</v>
      </c>
      <c r="F16" s="2">
        <v>2009</v>
      </c>
      <c r="G16" s="9">
        <f t="shared" si="1"/>
        <v>13</v>
      </c>
      <c r="H16" s="12">
        <v>0.027222222222222224</v>
      </c>
      <c r="I16" s="2">
        <v>2016</v>
      </c>
      <c r="J16" s="9">
        <f t="shared" si="2"/>
        <v>8</v>
      </c>
      <c r="K16" s="12">
        <v>0.008958333333333334</v>
      </c>
      <c r="L16" s="2">
        <v>2009</v>
      </c>
      <c r="M16" s="9">
        <f t="shared" si="3"/>
        <v>11</v>
      </c>
    </row>
    <row r="17" spans="1:13" ht="15.75">
      <c r="A17" s="9">
        <f t="shared" si="0"/>
        <v>12</v>
      </c>
      <c r="B17" s="1" t="s">
        <v>22</v>
      </c>
      <c r="C17" s="13">
        <v>0.04699074074074074</v>
      </c>
      <c r="D17" s="2">
        <v>2012</v>
      </c>
      <c r="E17" s="12">
        <v>0.007835648148148149</v>
      </c>
      <c r="F17" s="2">
        <v>2012</v>
      </c>
      <c r="G17" s="9">
        <f t="shared" si="1"/>
        <v>5</v>
      </c>
      <c r="H17" s="12">
        <v>0.02939814814814815</v>
      </c>
      <c r="I17" s="2">
        <v>2012</v>
      </c>
      <c r="J17" s="9">
        <f t="shared" si="2"/>
        <v>14</v>
      </c>
      <c r="K17" s="12">
        <v>0.009664351851851851</v>
      </c>
      <c r="L17" s="2">
        <v>2012</v>
      </c>
      <c r="M17" s="9">
        <f t="shared" si="3"/>
        <v>20</v>
      </c>
    </row>
    <row r="18" spans="1:13" ht="15.75">
      <c r="A18" s="9">
        <f t="shared" si="0"/>
        <v>13</v>
      </c>
      <c r="B18" s="10" t="s">
        <v>23</v>
      </c>
      <c r="C18" s="14">
        <v>0.047511574074074074</v>
      </c>
      <c r="D18" s="2">
        <v>2016</v>
      </c>
      <c r="E18" s="12">
        <v>0.009270833333333334</v>
      </c>
      <c r="F18" s="2">
        <v>2016</v>
      </c>
      <c r="G18" s="9">
        <f t="shared" si="1"/>
        <v>26</v>
      </c>
      <c r="H18" s="12">
        <v>0.027222222222222224</v>
      </c>
      <c r="I18" s="2">
        <v>2016</v>
      </c>
      <c r="J18" s="9">
        <f t="shared" si="2"/>
        <v>8</v>
      </c>
      <c r="K18" s="12">
        <v>0.010254629629629627</v>
      </c>
      <c r="L18" s="2">
        <v>2016</v>
      </c>
      <c r="M18" s="9">
        <f t="shared" si="3"/>
        <v>26</v>
      </c>
    </row>
    <row r="19" spans="1:13" ht="15.75">
      <c r="A19" s="9">
        <f t="shared" si="0"/>
        <v>14</v>
      </c>
      <c r="B19" s="10" t="s">
        <v>25</v>
      </c>
      <c r="C19" s="14">
        <v>0.04902777777777778</v>
      </c>
      <c r="D19" s="2">
        <v>2017</v>
      </c>
      <c r="E19" s="12">
        <v>0.00818287037037037</v>
      </c>
      <c r="F19" s="2">
        <v>2015</v>
      </c>
      <c r="G19" s="9">
        <f t="shared" si="1"/>
        <v>11</v>
      </c>
      <c r="H19" s="12">
        <v>0.030300925925925926</v>
      </c>
      <c r="I19" s="2">
        <v>2017</v>
      </c>
      <c r="J19" s="9">
        <f t="shared" si="2"/>
        <v>19</v>
      </c>
      <c r="K19" s="12">
        <v>0.008599537037037037</v>
      </c>
      <c r="L19" s="2">
        <v>2017</v>
      </c>
      <c r="M19" s="9">
        <f t="shared" si="3"/>
        <v>6</v>
      </c>
    </row>
    <row r="20" spans="1:13" ht="15.75">
      <c r="A20" s="9">
        <f t="shared" si="0"/>
        <v>15</v>
      </c>
      <c r="B20" s="10" t="s">
        <v>26</v>
      </c>
      <c r="C20" s="14">
        <v>0.04958333333333333</v>
      </c>
      <c r="D20" s="2">
        <v>2016</v>
      </c>
      <c r="E20" s="12">
        <v>0.008032407407407408</v>
      </c>
      <c r="F20" s="2">
        <v>2009</v>
      </c>
      <c r="G20" s="9">
        <f t="shared" si="1"/>
        <v>9</v>
      </c>
      <c r="H20" s="12">
        <v>0.03027777777777778</v>
      </c>
      <c r="I20" s="2">
        <v>2016</v>
      </c>
      <c r="J20" s="9">
        <f t="shared" si="2"/>
        <v>18</v>
      </c>
      <c r="K20" s="12">
        <v>0.008946759259259258</v>
      </c>
      <c r="L20" s="2">
        <v>2009</v>
      </c>
      <c r="M20" s="9">
        <f t="shared" si="3"/>
        <v>10</v>
      </c>
    </row>
    <row r="21" spans="1:13" ht="15.75">
      <c r="A21" s="9">
        <f t="shared" si="0"/>
        <v>16</v>
      </c>
      <c r="B21" s="1" t="s">
        <v>27</v>
      </c>
      <c r="C21" s="13">
        <v>0.049652777777777775</v>
      </c>
      <c r="D21" s="2">
        <v>2012</v>
      </c>
      <c r="E21" s="12">
        <v>0.008611111111111111</v>
      </c>
      <c r="F21" s="2">
        <v>2012</v>
      </c>
      <c r="G21" s="9">
        <f t="shared" si="1"/>
        <v>17</v>
      </c>
      <c r="H21" s="12">
        <v>0.030694444444444444</v>
      </c>
      <c r="I21" s="2">
        <v>2012</v>
      </c>
      <c r="J21" s="9">
        <f t="shared" si="2"/>
        <v>20</v>
      </c>
      <c r="K21" s="12">
        <v>0.009641203703703704</v>
      </c>
      <c r="L21" s="2">
        <v>2013</v>
      </c>
      <c r="M21" s="9">
        <f t="shared" si="3"/>
        <v>19</v>
      </c>
    </row>
    <row r="22" spans="1:13" ht="15.75">
      <c r="A22" s="9">
        <f t="shared" si="0"/>
        <v>17</v>
      </c>
      <c r="B22" s="10" t="s">
        <v>29</v>
      </c>
      <c r="C22" s="14">
        <v>0.049837962962962966</v>
      </c>
      <c r="D22" s="2">
        <v>2016</v>
      </c>
      <c r="E22" s="12">
        <v>0.008912037037037038</v>
      </c>
      <c r="F22" s="2">
        <v>2009</v>
      </c>
      <c r="G22" s="9">
        <f t="shared" si="1"/>
        <v>23</v>
      </c>
      <c r="H22" s="12">
        <v>0.03019675925925926</v>
      </c>
      <c r="I22" s="2">
        <v>2016</v>
      </c>
      <c r="J22" s="9">
        <f t="shared" si="2"/>
        <v>17</v>
      </c>
      <c r="K22" s="12">
        <v>0.009224537037037036</v>
      </c>
      <c r="L22" s="2">
        <v>2009</v>
      </c>
      <c r="M22" s="9">
        <f t="shared" si="3"/>
        <v>15</v>
      </c>
    </row>
    <row r="23" spans="1:13" ht="15.75">
      <c r="A23" s="9">
        <f t="shared" si="0"/>
        <v>18</v>
      </c>
      <c r="B23" s="10" t="s">
        <v>30</v>
      </c>
      <c r="C23" s="14">
        <v>0.05017361111111112</v>
      </c>
      <c r="D23" s="2">
        <v>2018</v>
      </c>
      <c r="E23" s="12">
        <v>0.009618055555555555</v>
      </c>
      <c r="F23" s="2">
        <v>2018</v>
      </c>
      <c r="G23" s="9">
        <f t="shared" si="1"/>
        <v>33</v>
      </c>
      <c r="H23" s="12">
        <v>0.028946759259259255</v>
      </c>
      <c r="I23" s="2">
        <v>2018</v>
      </c>
      <c r="J23" s="9">
        <f t="shared" si="2"/>
        <v>13</v>
      </c>
      <c r="K23" s="12">
        <v>0.011250000000000003</v>
      </c>
      <c r="L23" s="2">
        <v>2018</v>
      </c>
      <c r="M23" s="9">
        <f t="shared" si="3"/>
        <v>36</v>
      </c>
    </row>
    <row r="24" spans="1:13" ht="15.75">
      <c r="A24" s="9">
        <f t="shared" si="0"/>
        <v>19</v>
      </c>
      <c r="B24" s="10" t="s">
        <v>31</v>
      </c>
      <c r="C24" s="14">
        <v>0.05028935185185185</v>
      </c>
      <c r="D24" s="2">
        <v>2016</v>
      </c>
      <c r="E24" s="12">
        <v>0.009976851851851851</v>
      </c>
      <c r="F24" s="2">
        <v>2016</v>
      </c>
      <c r="G24" s="9">
        <f t="shared" si="1"/>
        <v>35</v>
      </c>
      <c r="H24" s="12">
        <v>0.028472222222222225</v>
      </c>
      <c r="I24" s="2">
        <v>2016</v>
      </c>
      <c r="J24" s="9">
        <f t="shared" si="2"/>
        <v>12</v>
      </c>
      <c r="K24" s="12">
        <v>0.010844907407407407</v>
      </c>
      <c r="L24" s="2">
        <v>2016</v>
      </c>
      <c r="M24" s="9">
        <f t="shared" si="3"/>
        <v>33</v>
      </c>
    </row>
    <row r="25" spans="1:13" ht="15.75">
      <c r="A25" s="9">
        <f t="shared" si="0"/>
        <v>20</v>
      </c>
      <c r="B25" s="10" t="s">
        <v>32</v>
      </c>
      <c r="C25" s="14">
        <v>0.05092592592592593</v>
      </c>
      <c r="D25" s="2">
        <v>2016</v>
      </c>
      <c r="E25" s="12">
        <v>0.0096875</v>
      </c>
      <c r="F25" s="2">
        <v>2016</v>
      </c>
      <c r="G25" s="9">
        <f t="shared" si="1"/>
        <v>34</v>
      </c>
      <c r="H25" s="12">
        <v>0.02980324074074074</v>
      </c>
      <c r="I25" s="2">
        <v>2016</v>
      </c>
      <c r="J25" s="9">
        <f t="shared" si="2"/>
        <v>16</v>
      </c>
      <c r="K25" s="12">
        <v>0.010393518518518519</v>
      </c>
      <c r="L25" s="2">
        <v>2016</v>
      </c>
      <c r="M25" s="9">
        <f t="shared" si="3"/>
        <v>28</v>
      </c>
    </row>
    <row r="26" spans="1:13" ht="15.75">
      <c r="A26" s="9">
        <f t="shared" si="0"/>
        <v>21</v>
      </c>
      <c r="B26" s="10" t="s">
        <v>33</v>
      </c>
      <c r="C26" s="14">
        <v>0.05094907407407408</v>
      </c>
      <c r="D26" s="2">
        <v>2011</v>
      </c>
      <c r="E26" s="12">
        <v>0.00829861111111111</v>
      </c>
      <c r="F26" s="2">
        <v>2006</v>
      </c>
      <c r="G26" s="9">
        <f t="shared" si="1"/>
        <v>12</v>
      </c>
      <c r="H26" s="12">
        <v>0.03138888888888889</v>
      </c>
      <c r="I26" s="2">
        <v>2012</v>
      </c>
      <c r="J26" s="9">
        <f t="shared" si="2"/>
        <v>22</v>
      </c>
      <c r="K26" s="12">
        <v>0.009143518518518518</v>
      </c>
      <c r="L26" s="2">
        <v>2006</v>
      </c>
      <c r="M26" s="9">
        <f t="shared" si="3"/>
        <v>12</v>
      </c>
    </row>
    <row r="27" spans="1:13" ht="15.75">
      <c r="A27" s="9">
        <f t="shared" si="0"/>
        <v>22</v>
      </c>
      <c r="B27" s="10" t="s">
        <v>35</v>
      </c>
      <c r="C27" s="14">
        <v>0.05188657407407408</v>
      </c>
      <c r="D27" s="2">
        <v>2012</v>
      </c>
      <c r="E27" s="12">
        <v>0.009363425925925926</v>
      </c>
      <c r="F27" s="2">
        <v>2012</v>
      </c>
      <c r="G27" s="9">
        <f t="shared" si="1"/>
        <v>28</v>
      </c>
      <c r="H27" s="12">
        <v>0.031203703703703702</v>
      </c>
      <c r="I27" s="2">
        <v>2012</v>
      </c>
      <c r="J27" s="9">
        <f t="shared" si="2"/>
        <v>21</v>
      </c>
      <c r="K27" s="12">
        <v>0.010347222222222223</v>
      </c>
      <c r="L27" s="2">
        <v>2013</v>
      </c>
      <c r="M27" s="9">
        <f t="shared" si="3"/>
        <v>27</v>
      </c>
    </row>
    <row r="28" spans="1:13" ht="15.75">
      <c r="A28" s="9">
        <f t="shared" si="0"/>
        <v>23</v>
      </c>
      <c r="B28" s="10" t="s">
        <v>36</v>
      </c>
      <c r="C28" s="14">
        <v>0.05233796296296296</v>
      </c>
      <c r="D28" s="2">
        <v>2016</v>
      </c>
      <c r="E28" s="12">
        <v>0.008819444444444444</v>
      </c>
      <c r="F28" s="2">
        <v>2009</v>
      </c>
      <c r="G28" s="9">
        <f t="shared" si="1"/>
        <v>20</v>
      </c>
      <c r="H28" s="12">
        <v>0.03185185185185185</v>
      </c>
      <c r="I28" s="2">
        <v>2016</v>
      </c>
      <c r="J28" s="9">
        <f t="shared" si="2"/>
        <v>24</v>
      </c>
      <c r="K28" s="12">
        <v>0.01</v>
      </c>
      <c r="L28" s="2">
        <v>2011</v>
      </c>
      <c r="M28" s="9">
        <f t="shared" si="3"/>
        <v>24</v>
      </c>
    </row>
    <row r="29" spans="1:13" ht="15.75">
      <c r="A29" s="9">
        <f t="shared" si="0"/>
        <v>23</v>
      </c>
      <c r="B29" s="10" t="s">
        <v>37</v>
      </c>
      <c r="C29" s="14">
        <v>0.05233796296296296</v>
      </c>
      <c r="D29" s="2">
        <v>2018</v>
      </c>
      <c r="E29" s="12">
        <v>0.009386574074074073</v>
      </c>
      <c r="F29" s="2">
        <v>2018</v>
      </c>
      <c r="G29" s="9">
        <f t="shared" si="1"/>
        <v>29</v>
      </c>
      <c r="H29" s="12">
        <v>0.031481481481481485</v>
      </c>
      <c r="I29" s="2">
        <v>2018</v>
      </c>
      <c r="J29" s="9">
        <f t="shared" si="2"/>
        <v>23</v>
      </c>
      <c r="K29" s="12">
        <v>0.010937499999999996</v>
      </c>
      <c r="L29" s="2">
        <v>2018</v>
      </c>
      <c r="M29" s="9">
        <f t="shared" si="3"/>
        <v>35</v>
      </c>
    </row>
    <row r="30" spans="1:13" ht="15.75">
      <c r="A30" s="9">
        <f t="shared" si="0"/>
        <v>25</v>
      </c>
      <c r="B30" s="1" t="s">
        <v>38</v>
      </c>
      <c r="C30" s="13">
        <v>0.05237268518518518</v>
      </c>
      <c r="D30" s="2">
        <v>2011</v>
      </c>
      <c r="E30" s="12">
        <v>0.00877314814814815</v>
      </c>
      <c r="F30" s="2">
        <v>2011</v>
      </c>
      <c r="G30" s="9">
        <f t="shared" si="1"/>
        <v>18</v>
      </c>
      <c r="H30" s="12">
        <v>0.03356481481481482</v>
      </c>
      <c r="I30" s="2">
        <v>2011</v>
      </c>
      <c r="J30" s="9">
        <f t="shared" si="2"/>
        <v>26</v>
      </c>
      <c r="K30" s="12">
        <v>0.009664351851851851</v>
      </c>
      <c r="L30" s="2">
        <v>2011</v>
      </c>
      <c r="M30" s="9">
        <f t="shared" si="3"/>
        <v>20</v>
      </c>
    </row>
    <row r="31" spans="1:13" ht="15.75">
      <c r="A31" s="9">
        <f t="shared" si="0"/>
        <v>26</v>
      </c>
      <c r="B31" s="1" t="s">
        <v>40</v>
      </c>
      <c r="C31" s="13">
        <v>0.053113425925925925</v>
      </c>
      <c r="D31" s="2">
        <v>2009</v>
      </c>
      <c r="E31" s="12">
        <v>0.008541666666666666</v>
      </c>
      <c r="F31" s="2">
        <v>2009</v>
      </c>
      <c r="G31" s="9">
        <f t="shared" si="1"/>
        <v>15</v>
      </c>
      <c r="H31" s="12">
        <v>0.035138888888888886</v>
      </c>
      <c r="I31" s="2">
        <v>2009</v>
      </c>
      <c r="J31" s="9">
        <f t="shared" si="2"/>
        <v>32</v>
      </c>
      <c r="K31" s="12">
        <v>0.009189814814814816</v>
      </c>
      <c r="L31" s="2">
        <v>2010</v>
      </c>
      <c r="M31" s="9">
        <f t="shared" si="3"/>
        <v>13</v>
      </c>
    </row>
    <row r="32" spans="1:13" ht="15.75">
      <c r="A32" s="9">
        <f t="shared" si="0"/>
        <v>27</v>
      </c>
      <c r="B32" s="1" t="s">
        <v>41</v>
      </c>
      <c r="C32" s="13">
        <v>0.05372685185185185</v>
      </c>
      <c r="D32" s="2">
        <v>2013</v>
      </c>
      <c r="E32" s="12">
        <v>0.009328703703703704</v>
      </c>
      <c r="F32" s="2">
        <v>2013</v>
      </c>
      <c r="G32" s="9">
        <f t="shared" si="1"/>
        <v>27</v>
      </c>
      <c r="H32" s="12">
        <v>0.03350694444444444</v>
      </c>
      <c r="I32" s="2">
        <v>2013</v>
      </c>
      <c r="J32" s="9">
        <f t="shared" si="2"/>
        <v>25</v>
      </c>
      <c r="K32" s="12">
        <v>0.010439814814814815</v>
      </c>
      <c r="L32" s="2">
        <v>2013</v>
      </c>
      <c r="M32" s="9">
        <f t="shared" si="3"/>
        <v>29</v>
      </c>
    </row>
    <row r="33" spans="1:13" ht="15.75">
      <c r="A33" s="9">
        <f t="shared" si="0"/>
        <v>28</v>
      </c>
      <c r="B33" s="1" t="s">
        <v>42</v>
      </c>
      <c r="C33" s="13">
        <v>0.0537962962962963</v>
      </c>
      <c r="D33" s="2">
        <v>2010</v>
      </c>
      <c r="E33" s="12">
        <v>0.008842592592592593</v>
      </c>
      <c r="F33" s="2">
        <v>2010</v>
      </c>
      <c r="G33" s="9">
        <f t="shared" si="1"/>
        <v>22</v>
      </c>
      <c r="H33" s="12">
        <v>0.0346875</v>
      </c>
      <c r="I33" s="2">
        <v>2010</v>
      </c>
      <c r="J33" s="9">
        <f t="shared" si="2"/>
        <v>31</v>
      </c>
      <c r="K33" s="12">
        <v>0.009756944444444445</v>
      </c>
      <c r="L33" s="2">
        <v>2010</v>
      </c>
      <c r="M33" s="9">
        <f t="shared" si="3"/>
        <v>22</v>
      </c>
    </row>
    <row r="34" spans="1:13" ht="15.75">
      <c r="A34" s="9">
        <f t="shared" si="0"/>
        <v>29</v>
      </c>
      <c r="B34" s="1" t="s">
        <v>43</v>
      </c>
      <c r="C34" s="13">
        <v>0.05414351851851852</v>
      </c>
      <c r="D34" s="2">
        <v>2012</v>
      </c>
      <c r="E34" s="12">
        <v>0.00883101851851852</v>
      </c>
      <c r="F34" s="2">
        <v>2009</v>
      </c>
      <c r="G34" s="9">
        <f t="shared" si="1"/>
        <v>21</v>
      </c>
      <c r="H34" s="12">
        <v>0.03418981481481481</v>
      </c>
      <c r="I34" s="2">
        <v>2008</v>
      </c>
      <c r="J34" s="9">
        <f t="shared" si="2"/>
        <v>30</v>
      </c>
      <c r="K34" s="12">
        <v>0.00996527777777778</v>
      </c>
      <c r="L34" s="2">
        <v>2009</v>
      </c>
      <c r="M34" s="9">
        <f t="shared" si="3"/>
        <v>23</v>
      </c>
    </row>
    <row r="35" spans="1:13" ht="15.75">
      <c r="A35" s="9">
        <f t="shared" si="0"/>
        <v>30</v>
      </c>
      <c r="B35" s="1" t="s">
        <v>44</v>
      </c>
      <c r="C35" s="13">
        <v>0.054675925925925926</v>
      </c>
      <c r="D35" s="2">
        <v>2011</v>
      </c>
      <c r="E35" s="12">
        <v>0.00949074074074074</v>
      </c>
      <c r="F35" s="2">
        <v>2011</v>
      </c>
      <c r="G35" s="9">
        <f t="shared" si="1"/>
        <v>30</v>
      </c>
      <c r="H35" s="12">
        <v>0.03387731481481481</v>
      </c>
      <c r="I35" s="2">
        <v>2011</v>
      </c>
      <c r="J35" s="9">
        <f t="shared" si="2"/>
        <v>29</v>
      </c>
      <c r="K35" s="12">
        <v>0.010520833333333333</v>
      </c>
      <c r="L35" s="2">
        <v>2011</v>
      </c>
      <c r="M35" s="9">
        <f t="shared" si="3"/>
        <v>31</v>
      </c>
    </row>
    <row r="36" spans="1:13" ht="15.75">
      <c r="A36" s="9">
        <f t="shared" si="0"/>
        <v>31</v>
      </c>
      <c r="B36" s="1" t="s">
        <v>46</v>
      </c>
      <c r="C36" s="13">
        <v>0.055266203703703706</v>
      </c>
      <c r="D36" s="2">
        <v>2009</v>
      </c>
      <c r="E36" s="12">
        <v>0.00880787037037037</v>
      </c>
      <c r="F36" s="2">
        <v>2009</v>
      </c>
      <c r="G36" s="9">
        <f t="shared" si="1"/>
        <v>19</v>
      </c>
      <c r="H36" s="12">
        <v>0.035625</v>
      </c>
      <c r="I36" s="2">
        <v>2011</v>
      </c>
      <c r="J36" s="9">
        <f t="shared" si="2"/>
        <v>33</v>
      </c>
      <c r="K36" s="12">
        <v>0.00920138888888889</v>
      </c>
      <c r="L36" s="2">
        <v>2009</v>
      </c>
      <c r="M36" s="9">
        <f t="shared" si="3"/>
        <v>14</v>
      </c>
    </row>
    <row r="37" spans="1:13" ht="15.75">
      <c r="A37" s="9">
        <f t="shared" si="0"/>
        <v>32</v>
      </c>
      <c r="B37" s="1" t="s">
        <v>47</v>
      </c>
      <c r="C37" s="13">
        <v>0.05577546296296297</v>
      </c>
      <c r="D37" s="2">
        <v>2011</v>
      </c>
      <c r="E37" s="12">
        <v>0.008553240740740743</v>
      </c>
      <c r="F37" s="2">
        <v>2011</v>
      </c>
      <c r="G37" s="9">
        <f t="shared" si="1"/>
        <v>16</v>
      </c>
      <c r="H37" s="12">
        <v>0.03768518518518518</v>
      </c>
      <c r="I37" s="2">
        <v>2011</v>
      </c>
      <c r="J37" s="9">
        <f t="shared" si="2"/>
        <v>34</v>
      </c>
      <c r="K37" s="12">
        <v>0.009421296296296296</v>
      </c>
      <c r="L37" s="2">
        <v>2011</v>
      </c>
      <c r="M37" s="9">
        <f t="shared" si="3"/>
        <v>17</v>
      </c>
    </row>
    <row r="38" spans="1:13" ht="15.75" customHeight="1">
      <c r="A38" s="9">
        <f t="shared" si="0"/>
        <v>33</v>
      </c>
      <c r="B38" s="1" t="s">
        <v>48</v>
      </c>
      <c r="C38" s="13">
        <v>0.0559375</v>
      </c>
      <c r="D38" s="2">
        <v>2010</v>
      </c>
      <c r="E38" s="12">
        <v>0.010844907407407407</v>
      </c>
      <c r="F38" s="2">
        <v>2010</v>
      </c>
      <c r="G38" s="9">
        <f t="shared" si="1"/>
        <v>39</v>
      </c>
      <c r="H38" s="12">
        <v>0.03373842592592593</v>
      </c>
      <c r="I38" s="2">
        <v>2010</v>
      </c>
      <c r="J38" s="9">
        <f t="shared" si="2"/>
        <v>27</v>
      </c>
      <c r="K38" s="12">
        <v>0.010439814814814815</v>
      </c>
      <c r="L38" s="2">
        <v>2010</v>
      </c>
      <c r="M38" s="9">
        <f t="shared" si="3"/>
        <v>29</v>
      </c>
    </row>
    <row r="39" spans="1:13" ht="15.75" customHeight="1">
      <c r="A39" s="9">
        <f t="shared" si="0"/>
        <v>34</v>
      </c>
      <c r="B39" s="1" t="s">
        <v>49</v>
      </c>
      <c r="C39" s="13">
        <v>0.055949074074074075</v>
      </c>
      <c r="D39" s="2">
        <v>2009</v>
      </c>
      <c r="E39" s="12">
        <v>0.009224537037037036</v>
      </c>
      <c r="F39" s="2">
        <v>2009</v>
      </c>
      <c r="G39" s="9">
        <f t="shared" si="1"/>
        <v>25</v>
      </c>
      <c r="H39" s="12">
        <v>0.03378472222222222</v>
      </c>
      <c r="I39" s="2">
        <v>2009</v>
      </c>
      <c r="J39" s="9">
        <f t="shared" si="2"/>
        <v>28</v>
      </c>
      <c r="K39" s="12">
        <v>0.011620370370370373</v>
      </c>
      <c r="L39" s="2">
        <v>2009</v>
      </c>
      <c r="M39" s="9">
        <f t="shared" si="3"/>
        <v>37</v>
      </c>
    </row>
    <row r="40" spans="1:13" ht="15.75">
      <c r="A40" s="9">
        <f t="shared" si="0"/>
        <v>35</v>
      </c>
      <c r="B40" s="15" t="s">
        <v>50</v>
      </c>
      <c r="C40" s="13">
        <v>0.05873842592592593</v>
      </c>
      <c r="D40" s="2">
        <v>2015</v>
      </c>
      <c r="E40" s="12">
        <v>0.009583333333333333</v>
      </c>
      <c r="F40" s="2">
        <v>2015</v>
      </c>
      <c r="G40" s="9">
        <f t="shared" si="1"/>
        <v>32</v>
      </c>
      <c r="H40" s="12">
        <v>0.037835648148148146</v>
      </c>
      <c r="I40" s="2">
        <v>2015</v>
      </c>
      <c r="J40" s="9">
        <f t="shared" si="2"/>
        <v>35</v>
      </c>
      <c r="K40" s="12">
        <v>0.010752314814814814</v>
      </c>
      <c r="L40" s="2">
        <v>2015</v>
      </c>
      <c r="M40" s="9">
        <f t="shared" si="3"/>
        <v>32</v>
      </c>
    </row>
    <row r="41" spans="1:13" ht="15.75">
      <c r="A41" s="9">
        <f t="shared" si="0"/>
        <v>36</v>
      </c>
      <c r="B41" s="15" t="s">
        <v>51</v>
      </c>
      <c r="C41" s="13">
        <v>0.06076388888888889</v>
      </c>
      <c r="D41" s="2">
        <v>2015</v>
      </c>
      <c r="E41" s="12">
        <v>0.00949074074074074</v>
      </c>
      <c r="F41" s="2">
        <v>2015</v>
      </c>
      <c r="G41" s="9">
        <f t="shared" si="1"/>
        <v>30</v>
      </c>
      <c r="H41" s="12">
        <v>0.04</v>
      </c>
      <c r="I41" s="2">
        <v>2015</v>
      </c>
      <c r="J41" s="9">
        <f t="shared" si="2"/>
        <v>36</v>
      </c>
      <c r="K41" s="12">
        <v>0.010115740740740743</v>
      </c>
      <c r="L41" s="2">
        <v>2015</v>
      </c>
      <c r="M41" s="9">
        <f t="shared" si="3"/>
        <v>25</v>
      </c>
    </row>
    <row r="42" spans="1:13" ht="15.75">
      <c r="A42" s="9">
        <f t="shared" si="0"/>
        <v>37</v>
      </c>
      <c r="B42" s="10" t="s">
        <v>52</v>
      </c>
      <c r="C42" s="14">
        <v>0.06636574074074074</v>
      </c>
      <c r="D42" s="2">
        <v>2017</v>
      </c>
      <c r="E42" s="12">
        <v>0.009976851851851851</v>
      </c>
      <c r="F42" s="2">
        <v>2017</v>
      </c>
      <c r="G42" s="9">
        <f t="shared" si="1"/>
        <v>35</v>
      </c>
      <c r="H42" s="16">
        <v>0.044166666666666674</v>
      </c>
      <c r="I42" s="2">
        <v>2017</v>
      </c>
      <c r="J42" s="9">
        <f t="shared" si="2"/>
        <v>38</v>
      </c>
      <c r="K42" s="12">
        <v>0.012083333333333333</v>
      </c>
      <c r="L42" s="2">
        <v>2017</v>
      </c>
      <c r="M42" s="9">
        <f t="shared" si="3"/>
        <v>38</v>
      </c>
    </row>
    <row r="43" spans="1:13" ht="15.75">
      <c r="A43" s="9">
        <f t="shared" si="0"/>
        <v>38</v>
      </c>
      <c r="B43" s="1" t="s">
        <v>53</v>
      </c>
      <c r="C43" s="13">
        <v>0.0675</v>
      </c>
      <c r="D43" s="2">
        <v>2013</v>
      </c>
      <c r="E43" s="12">
        <v>0.0121875</v>
      </c>
      <c r="F43" s="2">
        <v>2013</v>
      </c>
      <c r="G43" s="9">
        <f t="shared" si="1"/>
        <v>41</v>
      </c>
      <c r="H43" s="12">
        <v>0.040810185185185185</v>
      </c>
      <c r="I43" s="2">
        <v>2013</v>
      </c>
      <c r="J43" s="9">
        <f t="shared" si="2"/>
        <v>37</v>
      </c>
      <c r="K43" s="12">
        <v>0.014212962962962964</v>
      </c>
      <c r="L43" s="2">
        <v>2013</v>
      </c>
      <c r="M43" s="9">
        <f t="shared" si="3"/>
        <v>41</v>
      </c>
    </row>
    <row r="44" spans="1:13" ht="15.75">
      <c r="A44" s="9">
        <f t="shared" si="0"/>
        <v>39</v>
      </c>
      <c r="B44" s="15" t="s">
        <v>54</v>
      </c>
      <c r="C44" s="13">
        <v>0.06766203703703703</v>
      </c>
      <c r="D44" s="2">
        <v>2015</v>
      </c>
      <c r="E44" s="12">
        <v>0.010393518518518519</v>
      </c>
      <c r="F44" s="2">
        <v>2015</v>
      </c>
      <c r="G44" s="9">
        <f t="shared" si="1"/>
        <v>37</v>
      </c>
      <c r="H44" s="16">
        <v>0.04431712962962963</v>
      </c>
      <c r="I44" s="2">
        <v>2015</v>
      </c>
      <c r="J44" s="9">
        <f t="shared" si="2"/>
        <v>39</v>
      </c>
      <c r="K44" s="12">
        <v>0.01258101851851852</v>
      </c>
      <c r="L44" s="2">
        <v>2015</v>
      </c>
      <c r="M44" s="9">
        <f t="shared" si="3"/>
        <v>39</v>
      </c>
    </row>
    <row r="45" spans="1:13" ht="15.75">
      <c r="A45" s="9" t="s">
        <v>56</v>
      </c>
      <c r="B45" s="15" t="s">
        <v>57</v>
      </c>
      <c r="C45" s="14" t="s">
        <v>64</v>
      </c>
      <c r="D45" s="2">
        <v>2014</v>
      </c>
      <c r="E45" s="12">
        <v>0.011493055555555557</v>
      </c>
      <c r="F45" s="2">
        <v>2015</v>
      </c>
      <c r="G45" s="9">
        <f t="shared" si="1"/>
        <v>40</v>
      </c>
      <c r="H45" s="16"/>
      <c r="I45" s="2">
        <v>2014</v>
      </c>
      <c r="J45" s="9" t="s">
        <v>60</v>
      </c>
      <c r="K45" s="12">
        <v>0.01275462962962963</v>
      </c>
      <c r="L45" s="2">
        <v>2014</v>
      </c>
      <c r="M45" s="9">
        <f t="shared" si="3"/>
        <v>40</v>
      </c>
    </row>
    <row r="46" spans="1:13" ht="15.75">
      <c r="A46" s="9" t="s">
        <v>56</v>
      </c>
      <c r="B46" s="1" t="s">
        <v>61</v>
      </c>
      <c r="C46" s="13" t="s">
        <v>62</v>
      </c>
      <c r="D46" s="2">
        <v>2006</v>
      </c>
      <c r="E46" s="12">
        <v>0.010474537037037037</v>
      </c>
      <c r="F46" s="2">
        <v>2006</v>
      </c>
      <c r="G46" s="9">
        <f t="shared" si="1"/>
        <v>38</v>
      </c>
      <c r="H46" s="16"/>
      <c r="I46" s="2">
        <v>2006</v>
      </c>
      <c r="J46" s="9" t="s">
        <v>60</v>
      </c>
      <c r="K46" s="12">
        <v>0.01087962962962963</v>
      </c>
      <c r="L46" s="2">
        <v>2006</v>
      </c>
      <c r="M46" s="9">
        <f t="shared" si="3"/>
        <v>34</v>
      </c>
    </row>
  </sheetData>
  <sheetProtection selectLockedCells="1" selectUnlockedCells="1"/>
  <mergeCells count="7">
    <mergeCell ref="A1:M1"/>
    <mergeCell ref="A2:M2"/>
    <mergeCell ref="A3:M3"/>
    <mergeCell ref="A4:M4"/>
    <mergeCell ref="E5:G5"/>
    <mergeCell ref="H5:J5"/>
    <mergeCell ref="K5:M5"/>
  </mergeCells>
  <printOptions horizontalCentered="1"/>
  <pageMargins left="0.39375" right="0.39375" top="0.6798611111111111" bottom="0.39375" header="0.5118055555555555" footer="0.5118055555555555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 Gössl - SESA108359</dc:creator>
  <cp:keywords/>
  <dc:description/>
  <cp:lastModifiedBy>sesa108359</cp:lastModifiedBy>
  <dcterms:created xsi:type="dcterms:W3CDTF">2013-10-15T09:05:31Z</dcterms:created>
  <dcterms:modified xsi:type="dcterms:W3CDTF">2018-10-01T07:22:44Z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