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 6.TTM - 5.8.2022" sheetId="1" r:id="rId1"/>
    <sheet name="Starterliste" sheetId="2" r:id="rId2"/>
    <sheet name="Einlaufliste" sheetId="3" r:id="rId3"/>
  </sheets>
  <definedNames>
    <definedName name="Excel_BuiltIn_Print_Titles" localSheetId="0">'Ergebnis 6.TTM - 5.8.2022'!$2:$6</definedName>
    <definedName name="Excel_BuiltIn_Print_Titles" localSheetId="1">'Starterliste'!$2:$6</definedName>
    <definedName name="Excel_BuiltIn_Print_Area" localSheetId="2">'Einlaufliste'!$A$1:$D$66</definedName>
    <definedName name="Excel_BuiltIn_Print_Titles" localSheetId="2">'Einlaufliste'!$5:$5</definedName>
  </definedNames>
  <calcPr fullCalcOnLoad="1"/>
</workbook>
</file>

<file path=xl/sharedStrings.xml><?xml version="1.0" encoding="utf-8"?>
<sst xmlns="http://schemas.openxmlformats.org/spreadsheetml/2006/main" count="45" uniqueCount="37">
  <si>
    <t>6. Thayatalman Zeitfahren – Ergebnis</t>
  </si>
  <si>
    <t>Rng</t>
  </si>
  <si>
    <t>Name</t>
  </si>
  <si>
    <t>JG</t>
  </si>
  <si>
    <t>Startzeit</t>
  </si>
  <si>
    <t>Zielzeit</t>
  </si>
  <si>
    <t>Zeit</t>
  </si>
  <si>
    <t>Schnitt</t>
  </si>
  <si>
    <t>Zeitnehmung:</t>
  </si>
  <si>
    <t>5.8.2022 / Paolo</t>
  </si>
  <si>
    <r>
      <rPr>
        <sz val="12"/>
        <rFont val="Arial"/>
        <family val="2"/>
      </rPr>
      <t xml:space="preserve">Ein </t>
    </r>
    <r>
      <rPr>
        <b/>
        <sz val="12"/>
        <rFont val="Arial"/>
        <family val="2"/>
      </rPr>
      <t>FREE EAGLE Fun Racing Team</t>
    </r>
    <r>
      <rPr>
        <sz val="12"/>
        <rFont val="Arial"/>
        <family val="2"/>
      </rPr>
      <t xml:space="preserve"> Event</t>
    </r>
  </si>
  <si>
    <t>© www.free-eagle.at</t>
  </si>
  <si>
    <t>6. Thayatalman Zeitfahren – Starterliste</t>
  </si>
  <si>
    <t>Drosendorf a.d. Thaya – Freitag, 5.8.2022</t>
  </si>
  <si>
    <t>17,1 km – 160 Hm</t>
  </si>
  <si>
    <t>StNr</t>
  </si>
  <si>
    <t>Fahrzeit</t>
  </si>
  <si>
    <t>Nadezda Polakova</t>
  </si>
  <si>
    <t>Irene Pany</t>
  </si>
  <si>
    <t>Stefan Fritz</t>
  </si>
  <si>
    <t>Harald Kaufmann</t>
  </si>
  <si>
    <t>Lupus L.</t>
  </si>
  <si>
    <t>Alexander Heili</t>
  </si>
  <si>
    <t>Christian Kraus</t>
  </si>
  <si>
    <t>Alois Amsüß</t>
  </si>
  <si>
    <t>Norbert Hochrainer</t>
  </si>
  <si>
    <t>Michael Kaufmann</t>
  </si>
  <si>
    <t>Felix Tiller</t>
  </si>
  <si>
    <t>Martin Beranek</t>
  </si>
  <si>
    <t>Jürgen Haiderer</t>
  </si>
  <si>
    <t>Jürgen Thaler</t>
  </si>
  <si>
    <t>Harald Becker</t>
  </si>
  <si>
    <t>Paul Richter</t>
  </si>
  <si>
    <t>FREE EAGLE Thayatalman Zeitfahren</t>
  </si>
  <si>
    <t>Einlaufliste</t>
  </si>
  <si>
    <t>Pl. Nr.</t>
  </si>
  <si>
    <t>Startnummer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</si>
</sst>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MM:SS.00"/>
    <numFmt numFmtId="167" formatCode="0.00"/>
  </numFmts>
  <fonts count="16"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9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7" fillId="0" borderId="5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7" fillId="0" borderId="9" xfId="0" applyFont="1" applyFill="1" applyBorder="1" applyAlignment="1">
      <alignment/>
    </xf>
    <xf numFmtId="164" fontId="1" fillId="0" borderId="9" xfId="0" applyFont="1" applyFill="1" applyBorder="1" applyAlignment="1">
      <alignment/>
    </xf>
    <xf numFmtId="165" fontId="15" fillId="0" borderId="9" xfId="0" applyNumberFormat="1" applyFont="1" applyFill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5" fillId="0" borderId="9" xfId="0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7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  <xf numFmtId="164" fontId="7" fillId="0" borderId="6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3" xfId="0" applyBorder="1" applyAlignment="1">
      <alignment/>
    </xf>
    <xf numFmtId="164" fontId="0" fillId="0" borderId="18" xfId="0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workbookViewId="0" topLeftCell="A1">
      <selection activeCell="A1" sqref="A1"/>
    </sheetView>
  </sheetViews>
  <sheetFormatPr defaultColWidth="10.28125" defaultRowHeight="17.25" customHeight="1"/>
  <cols>
    <col min="1" max="1" width="7.140625" style="1" customWidth="1"/>
    <col min="2" max="2" width="20.421875" style="1" customWidth="1"/>
    <col min="3" max="3" width="7.8515625" style="1" customWidth="1"/>
    <col min="4" max="4" width="12.28125" style="1" customWidth="1"/>
    <col min="5" max="5" width="13.28125" style="1" customWidth="1"/>
    <col min="6" max="6" width="11.57421875" style="1" customWidth="1"/>
    <col min="7" max="8" width="8.8515625" style="1" hidden="1" customWidth="1"/>
    <col min="9" max="9" width="8.8515625" style="1" customWidth="1"/>
    <col min="10" max="11" width="11.140625" style="2" customWidth="1"/>
    <col min="12" max="16384" width="11.140625" style="1" customWidth="1"/>
  </cols>
  <sheetData>
    <row r="1" spans="2:11" ht="16.5" customHeight="1">
      <c r="B1"/>
      <c r="C1"/>
      <c r="D1" s="4"/>
      <c r="H1" s="4"/>
      <c r="I1" s="4"/>
      <c r="J1" s="5"/>
      <c r="K1" s="5"/>
    </row>
    <row r="2" spans="2:11" s="3" customFormat="1" ht="24" customHeight="1">
      <c r="B2"/>
      <c r="C2"/>
      <c r="D2" s="6" t="s">
        <v>0</v>
      </c>
      <c r="H2" s="4"/>
      <c r="I2" s="4"/>
      <c r="J2" s="5"/>
      <c r="K2" s="5"/>
    </row>
    <row r="3" spans="2:4" ht="21" customHeight="1">
      <c r="B3"/>
      <c r="C3"/>
      <c r="D3" s="7">
        <f>Starterliste!C3</f>
        <v>0</v>
      </c>
    </row>
    <row r="4" spans="2:4" ht="21" customHeight="1">
      <c r="B4"/>
      <c r="C4"/>
      <c r="D4" s="8">
        <f>Starterliste!C4</f>
        <v>0</v>
      </c>
    </row>
    <row r="5" spans="2:3" ht="21" customHeight="1">
      <c r="B5"/>
      <c r="C5" s="8"/>
    </row>
    <row r="6" spans="1:9" ht="30.75" customHeight="1">
      <c r="A6" s="9" t="s">
        <v>1</v>
      </c>
      <c r="B6" s="10" t="s">
        <v>2</v>
      </c>
      <c r="C6" s="11" t="s">
        <v>3</v>
      </c>
      <c r="D6" s="12" t="s">
        <v>4</v>
      </c>
      <c r="E6" s="12" t="s">
        <v>5</v>
      </c>
      <c r="F6" s="11" t="s">
        <v>6</v>
      </c>
      <c r="G6" s="13"/>
      <c r="H6" s="13"/>
      <c r="I6" s="14" t="s">
        <v>7</v>
      </c>
    </row>
    <row r="7" spans="1:11" ht="18.75" customHeight="1">
      <c r="A7" s="15">
        <f aca="true" t="shared" si="0" ref="A7:A20">RANK(F7,$F$7:$F$21,1)</f>
        <v>1</v>
      </c>
      <c r="B7" s="16">
        <f>Starterliste!B21</f>
        <v>0</v>
      </c>
      <c r="C7" s="16">
        <f>Starterliste!C21</f>
        <v>1981</v>
      </c>
      <c r="D7" s="17">
        <f>Starterliste!D21</f>
        <v>0.004861111111111111</v>
      </c>
      <c r="E7" s="18">
        <f>Starterliste!E21</f>
        <v>0.021122685185185185</v>
      </c>
      <c r="F7" s="19">
        <f aca="true" t="shared" si="1" ref="F7:F22">E7-D7</f>
        <v>0.016261574074074074</v>
      </c>
      <c r="G7" s="19"/>
      <c r="H7" s="20"/>
      <c r="I7" s="21">
        <f aca="true" t="shared" si="2" ref="I7:I22">ROUND(17.1/K7,1)</f>
        <v>43.8</v>
      </c>
      <c r="J7" s="2">
        <f aca="true" t="shared" si="3" ref="J7:J22">F7/60*24*60*60</f>
        <v>23.416666666666668</v>
      </c>
      <c r="K7" s="2">
        <f aca="true" t="shared" si="4" ref="K7:K22">J7/60</f>
        <v>0.3902777777777778</v>
      </c>
    </row>
    <row r="8" spans="1:11" ht="18.75" customHeight="1">
      <c r="A8" s="15">
        <f t="shared" si="0"/>
        <v>2</v>
      </c>
      <c r="B8" s="16">
        <f>Starterliste!B20</f>
        <v>0</v>
      </c>
      <c r="C8" s="16">
        <f>Starterliste!C20</f>
        <v>1968</v>
      </c>
      <c r="D8" s="17">
        <f>Starterliste!D20</f>
        <v>0.004513888888888889</v>
      </c>
      <c r="E8" s="18">
        <f>Starterliste!E20</f>
        <v>0.021030092592592593</v>
      </c>
      <c r="F8" s="19">
        <f t="shared" si="1"/>
        <v>0.016516203703703703</v>
      </c>
      <c r="G8" s="19"/>
      <c r="H8" s="20"/>
      <c r="I8" s="21">
        <f t="shared" si="2"/>
        <v>43.1</v>
      </c>
      <c r="J8" s="2">
        <f t="shared" si="3"/>
        <v>23.783333333333335</v>
      </c>
      <c r="K8" s="2">
        <f t="shared" si="4"/>
        <v>0.3963888888888889</v>
      </c>
    </row>
    <row r="9" spans="1:11" ht="18.75" customHeight="1">
      <c r="A9" s="15">
        <f t="shared" si="0"/>
        <v>3</v>
      </c>
      <c r="B9" s="16">
        <f>Starterliste!B18</f>
        <v>0</v>
      </c>
      <c r="C9" s="16">
        <f>Starterliste!C18</f>
        <v>1981</v>
      </c>
      <c r="D9" s="17">
        <f>Starterliste!D18</f>
        <v>0.0038194444444444448</v>
      </c>
      <c r="E9" s="18">
        <f>Starterliste!E18</f>
        <v>0.0209375</v>
      </c>
      <c r="F9" s="19">
        <f t="shared" si="1"/>
        <v>0.017118055555555556</v>
      </c>
      <c r="G9" s="19"/>
      <c r="H9" s="20"/>
      <c r="I9" s="21">
        <f t="shared" si="2"/>
        <v>41.6</v>
      </c>
      <c r="J9" s="2">
        <f t="shared" si="3"/>
        <v>24.65</v>
      </c>
      <c r="K9" s="2">
        <f t="shared" si="4"/>
        <v>0.41083333333333333</v>
      </c>
    </row>
    <row r="10" spans="1:11" ht="18.75" customHeight="1">
      <c r="A10" s="15">
        <f t="shared" si="0"/>
        <v>4</v>
      </c>
      <c r="B10" s="16">
        <f>Starterliste!B17</f>
        <v>0</v>
      </c>
      <c r="C10" s="16">
        <f>Starterliste!C17</f>
        <v>2003</v>
      </c>
      <c r="D10" s="17">
        <f>Starterliste!D17</f>
        <v>0.0034722222222222225</v>
      </c>
      <c r="E10" s="18">
        <f>Starterliste!E17</f>
        <v>0.02091435185185185</v>
      </c>
      <c r="F10" s="19">
        <f t="shared" si="1"/>
        <v>0.017442129629629627</v>
      </c>
      <c r="G10" s="19"/>
      <c r="H10" s="20"/>
      <c r="I10" s="21">
        <f t="shared" si="2"/>
        <v>40.8</v>
      </c>
      <c r="J10" s="2">
        <f t="shared" si="3"/>
        <v>25.116666666666664</v>
      </c>
      <c r="K10" s="2">
        <f t="shared" si="4"/>
        <v>0.41861111111111104</v>
      </c>
    </row>
    <row r="11" spans="1:11" ht="18.75" customHeight="1">
      <c r="A11" s="15">
        <f t="shared" si="0"/>
        <v>5</v>
      </c>
      <c r="B11" s="16">
        <f>Starterliste!B16</f>
        <v>0</v>
      </c>
      <c r="C11" s="16">
        <f>Starterliste!C16</f>
        <v>1974</v>
      </c>
      <c r="D11" s="17">
        <f>Starterliste!D16</f>
        <v>0.003125</v>
      </c>
      <c r="E11" s="18">
        <f>Starterliste!E16</f>
        <v>0.02130787037037037</v>
      </c>
      <c r="F11" s="19">
        <f t="shared" si="1"/>
        <v>0.01818287037037037</v>
      </c>
      <c r="G11" s="19"/>
      <c r="H11" s="20"/>
      <c r="I11" s="21">
        <f t="shared" si="2"/>
        <v>39.2</v>
      </c>
      <c r="J11" s="2">
        <f t="shared" si="3"/>
        <v>26.183333333333334</v>
      </c>
      <c r="K11" s="2">
        <f t="shared" si="4"/>
        <v>0.4363888888888889</v>
      </c>
    </row>
    <row r="12" spans="1:11" ht="18.75" customHeight="1">
      <c r="A12" s="15">
        <f t="shared" si="0"/>
        <v>6</v>
      </c>
      <c r="B12" s="16">
        <f>Starterliste!B19</f>
        <v>0</v>
      </c>
      <c r="C12" s="16">
        <f>Starterliste!C19</f>
        <v>1975</v>
      </c>
      <c r="D12" s="17">
        <f>Starterliste!D19</f>
        <v>0.004166666666666667</v>
      </c>
      <c r="E12" s="18">
        <f>Starterliste!E19</f>
        <v>0.022743055555555555</v>
      </c>
      <c r="F12" s="19">
        <f t="shared" si="1"/>
        <v>0.01857638888888889</v>
      </c>
      <c r="G12" s="19"/>
      <c r="H12" s="20"/>
      <c r="I12" s="21">
        <f t="shared" si="2"/>
        <v>38.4</v>
      </c>
      <c r="J12" s="2">
        <f t="shared" si="3"/>
        <v>26.750000000000004</v>
      </c>
      <c r="K12" s="2">
        <f t="shared" si="4"/>
        <v>0.4458333333333334</v>
      </c>
    </row>
    <row r="13" spans="1:11" ht="18.75" customHeight="1">
      <c r="A13" s="15">
        <f t="shared" si="0"/>
        <v>7</v>
      </c>
      <c r="B13" s="16">
        <f>Starterliste!B14</f>
        <v>0</v>
      </c>
      <c r="C13" s="16">
        <f>Starterliste!C14</f>
        <v>1960</v>
      </c>
      <c r="D13" s="17">
        <f>Starterliste!D14</f>
        <v>0.0024305555555555556</v>
      </c>
      <c r="E13" s="18">
        <f>Starterliste!E14</f>
        <v>0.021863425925925925</v>
      </c>
      <c r="F13" s="19">
        <f t="shared" si="1"/>
        <v>0.01943287037037037</v>
      </c>
      <c r="G13" s="19"/>
      <c r="H13" s="20"/>
      <c r="I13" s="21">
        <f t="shared" si="2"/>
        <v>36.7</v>
      </c>
      <c r="J13" s="2">
        <f t="shared" si="3"/>
        <v>27.983333333333334</v>
      </c>
      <c r="K13" s="2">
        <f t="shared" si="4"/>
        <v>0.4663888888888889</v>
      </c>
    </row>
    <row r="14" spans="1:11" ht="18.75" customHeight="1">
      <c r="A14" s="15">
        <f t="shared" si="0"/>
        <v>8</v>
      </c>
      <c r="B14" s="16" t="str">
        <f>Starterliste!B8</f>
        <v>Irene Pany</v>
      </c>
      <c r="C14" s="16">
        <f>Starterliste!C8</f>
        <v>1973</v>
      </c>
      <c r="D14" s="17">
        <f>Starterliste!D8</f>
        <v>0.00034722222222222224</v>
      </c>
      <c r="E14" s="18">
        <f>Starterliste!E8</f>
        <v>0.020231481481481482</v>
      </c>
      <c r="F14" s="19">
        <f t="shared" si="1"/>
        <v>0.01988425925925926</v>
      </c>
      <c r="G14" s="19"/>
      <c r="H14" s="20"/>
      <c r="I14" s="21">
        <f t="shared" si="2"/>
        <v>35.8</v>
      </c>
      <c r="J14" s="2">
        <f t="shared" si="3"/>
        <v>28.633333333333336</v>
      </c>
      <c r="K14" s="2">
        <f t="shared" si="4"/>
        <v>0.47722222222222227</v>
      </c>
    </row>
    <row r="15" spans="1:11" ht="18.75" customHeight="1">
      <c r="A15" s="15">
        <f t="shared" si="0"/>
        <v>9</v>
      </c>
      <c r="B15" s="16">
        <f>Starterliste!B15</f>
        <v>0</v>
      </c>
      <c r="C15" s="16">
        <f>Starterliste!C15</f>
        <v>1967</v>
      </c>
      <c r="D15" s="17">
        <f>Starterliste!D15</f>
        <v>0.002777777777777778</v>
      </c>
      <c r="E15" s="18">
        <f>Starterliste!E15</f>
        <v>0.022754629629629628</v>
      </c>
      <c r="F15" s="19">
        <f t="shared" si="1"/>
        <v>0.01997685185185185</v>
      </c>
      <c r="G15" s="19"/>
      <c r="H15" s="20"/>
      <c r="I15" s="21">
        <f t="shared" si="2"/>
        <v>35.7</v>
      </c>
      <c r="J15" s="2">
        <f t="shared" si="3"/>
        <v>28.76666666666666</v>
      </c>
      <c r="K15" s="2">
        <f t="shared" si="4"/>
        <v>0.4794444444444443</v>
      </c>
    </row>
    <row r="16" spans="1:11" ht="18.75" customHeight="1">
      <c r="A16" s="15">
        <f t="shared" si="0"/>
        <v>10</v>
      </c>
      <c r="B16" s="16">
        <f>Starterliste!B12</f>
        <v>0</v>
      </c>
      <c r="C16" s="16">
        <f>Starterliste!C12</f>
        <v>1973</v>
      </c>
      <c r="D16" s="17">
        <f>Starterliste!D12</f>
        <v>0.0017361111111111112</v>
      </c>
      <c r="E16" s="18">
        <f>Starterliste!E12</f>
        <v>0.022025462962962962</v>
      </c>
      <c r="F16" s="19">
        <f t="shared" si="1"/>
        <v>0.02028935185185185</v>
      </c>
      <c r="G16" s="19"/>
      <c r="H16" s="20"/>
      <c r="I16" s="21">
        <f t="shared" si="2"/>
        <v>35.1</v>
      </c>
      <c r="J16" s="2">
        <f t="shared" si="3"/>
        <v>29.21666666666666</v>
      </c>
      <c r="K16" s="2">
        <f t="shared" si="4"/>
        <v>0.48694444444444435</v>
      </c>
    </row>
    <row r="17" spans="1:11" ht="18.75" customHeight="1">
      <c r="A17" s="15">
        <f t="shared" si="0"/>
        <v>11</v>
      </c>
      <c r="B17" s="16">
        <f>Starterliste!B13</f>
        <v>0</v>
      </c>
      <c r="C17" s="16">
        <f>Starterliste!C13</f>
        <v>1971</v>
      </c>
      <c r="D17" s="17">
        <f>Starterliste!D13</f>
        <v>0.0020833333333333333</v>
      </c>
      <c r="E17" s="18">
        <f>Starterliste!E13</f>
        <v>0.022546296296296297</v>
      </c>
      <c r="F17" s="19">
        <f t="shared" si="1"/>
        <v>0.020462962962962964</v>
      </c>
      <c r="G17" s="19"/>
      <c r="H17" s="20"/>
      <c r="I17" s="21">
        <f t="shared" si="2"/>
        <v>34.8</v>
      </c>
      <c r="J17" s="2">
        <f t="shared" si="3"/>
        <v>29.46666666666667</v>
      </c>
      <c r="K17" s="2">
        <f t="shared" si="4"/>
        <v>0.49111111111111116</v>
      </c>
    </row>
    <row r="18" spans="1:11" ht="18.75" customHeight="1">
      <c r="A18" s="15">
        <f t="shared" si="0"/>
        <v>12</v>
      </c>
      <c r="B18" s="16">
        <f>Starterliste!B9</f>
        <v>0</v>
      </c>
      <c r="C18" s="16">
        <f>Starterliste!C9</f>
        <v>1974</v>
      </c>
      <c r="D18" s="17">
        <f>Starterliste!D9</f>
        <v>0.0006944444444444445</v>
      </c>
      <c r="E18" s="18">
        <f>Starterliste!E9</f>
        <v>0.02158564814814815</v>
      </c>
      <c r="F18" s="19">
        <f t="shared" si="1"/>
        <v>0.020891203703703703</v>
      </c>
      <c r="G18" s="19"/>
      <c r="H18" s="20"/>
      <c r="I18" s="21">
        <f t="shared" si="2"/>
        <v>34.1</v>
      </c>
      <c r="J18" s="2">
        <f t="shared" si="3"/>
        <v>30.083333333333332</v>
      </c>
      <c r="K18" s="2">
        <f t="shared" si="4"/>
        <v>0.5013888888888889</v>
      </c>
    </row>
    <row r="19" spans="1:11" ht="17.25" customHeight="1">
      <c r="A19" s="15">
        <f t="shared" si="0"/>
        <v>13</v>
      </c>
      <c r="B19" s="16">
        <f>Starterliste!B10</f>
        <v>0</v>
      </c>
      <c r="C19" s="16">
        <f>Starterliste!C10</f>
        <v>1971</v>
      </c>
      <c r="D19" s="17">
        <f>Starterliste!D10</f>
        <v>0.0010416666666666667</v>
      </c>
      <c r="E19" s="18">
        <f>Starterliste!E10</f>
        <v>0.02207175925925926</v>
      </c>
      <c r="F19" s="19">
        <f t="shared" si="1"/>
        <v>0.021030092592592593</v>
      </c>
      <c r="G19" s="19"/>
      <c r="H19" s="20"/>
      <c r="I19" s="21">
        <f t="shared" si="2"/>
        <v>33.9</v>
      </c>
      <c r="J19" s="2">
        <f t="shared" si="3"/>
        <v>30.28333333333334</v>
      </c>
      <c r="K19" s="2">
        <f t="shared" si="4"/>
        <v>0.5047222222222223</v>
      </c>
    </row>
    <row r="20" spans="1:11" ht="17.25" customHeight="1">
      <c r="A20" s="15">
        <f t="shared" si="0"/>
        <v>14</v>
      </c>
      <c r="B20" s="16">
        <f>Starterliste!B11</f>
        <v>0</v>
      </c>
      <c r="C20" s="16">
        <f>Starterliste!C11</f>
        <v>1961</v>
      </c>
      <c r="D20" s="17">
        <f>Starterliste!D11</f>
        <v>0.001388888888888889</v>
      </c>
      <c r="E20" s="18">
        <f>Starterliste!E11</f>
        <v>0.023055555555555555</v>
      </c>
      <c r="F20" s="19">
        <f t="shared" si="1"/>
        <v>0.021666666666666667</v>
      </c>
      <c r="G20" s="19"/>
      <c r="H20" s="20"/>
      <c r="I20" s="21">
        <f t="shared" si="2"/>
        <v>32.9</v>
      </c>
      <c r="J20" s="2">
        <f t="shared" si="3"/>
        <v>31.200000000000006</v>
      </c>
      <c r="K20" s="2">
        <f t="shared" si="4"/>
        <v>0.5200000000000001</v>
      </c>
    </row>
    <row r="21" spans="1:11" ht="17.25" customHeight="1">
      <c r="A21" s="15">
        <f aca="true" t="shared" si="5" ref="A21:A22">RANK(F21,$F$7:$F$22,1)</f>
        <v>15</v>
      </c>
      <c r="B21" s="16" t="str">
        <f>Starterliste!B7</f>
        <v>Nadezda Polakova</v>
      </c>
      <c r="C21" s="16">
        <f>Starterliste!C7</f>
        <v>1978</v>
      </c>
      <c r="D21" s="17">
        <f>Starterliste!D7</f>
        <v>0</v>
      </c>
      <c r="E21" s="18">
        <f>Starterliste!E7</f>
        <v>0.02224537037037037</v>
      </c>
      <c r="F21" s="19">
        <f t="shared" si="1"/>
        <v>0.02224537037037037</v>
      </c>
      <c r="G21" s="19"/>
      <c r="H21" s="20"/>
      <c r="I21" s="21">
        <f t="shared" si="2"/>
        <v>32</v>
      </c>
      <c r="J21" s="2">
        <f t="shared" si="3"/>
        <v>32.03333333333333</v>
      </c>
      <c r="K21" s="2">
        <f t="shared" si="4"/>
        <v>0.5338888888888889</v>
      </c>
    </row>
    <row r="22" spans="1:11" ht="17.25" customHeight="1">
      <c r="A22" s="15">
        <f t="shared" si="5"/>
        <v>16</v>
      </c>
      <c r="B22" s="16">
        <f>Starterliste!B22</f>
        <v>0</v>
      </c>
      <c r="C22" s="16">
        <f>Starterliste!C22</f>
        <v>1965</v>
      </c>
      <c r="D22" s="17">
        <f>Starterliste!D22</f>
        <v>0.006944444444444444</v>
      </c>
      <c r="E22" s="18">
        <f>Starterliste!E22</f>
        <v>0.03119212962962963</v>
      </c>
      <c r="F22" s="19">
        <f t="shared" si="1"/>
        <v>0.024247685185185185</v>
      </c>
      <c r="G22" s="19"/>
      <c r="H22" s="20"/>
      <c r="I22" s="21">
        <f t="shared" si="2"/>
        <v>29.4</v>
      </c>
      <c r="J22" s="2">
        <f t="shared" si="3"/>
        <v>34.91666666666667</v>
      </c>
      <c r="K22" s="2">
        <f t="shared" si="4"/>
        <v>0.5819444444444445</v>
      </c>
    </row>
    <row r="23" spans="1:9" ht="17.25" customHeight="1">
      <c r="A23" s="15"/>
      <c r="B23" s="16"/>
      <c r="C23" s="16"/>
      <c r="D23" s="17"/>
      <c r="E23" s="18"/>
      <c r="F23" s="19"/>
      <c r="G23" s="19"/>
      <c r="H23" s="20"/>
      <c r="I23" s="21"/>
    </row>
    <row r="24" ht="17.25" customHeight="1">
      <c r="A24" s="1" t="s">
        <v>8</v>
      </c>
    </row>
    <row r="25" ht="17.25" customHeight="1">
      <c r="A25" s="1" t="s">
        <v>9</v>
      </c>
    </row>
    <row r="26" ht="17.25" customHeight="1">
      <c r="A26"/>
    </row>
    <row r="27" ht="16.5" customHeight="1">
      <c r="A27" s="1" t="s">
        <v>10</v>
      </c>
    </row>
    <row r="28" ht="16.5" customHeight="1">
      <c r="A28" s="22" t="s">
        <v>11</v>
      </c>
    </row>
  </sheetData>
  <sheetProtection selectLockedCells="1" selectUnlockedCells="1"/>
  <hyperlinks>
    <hyperlink ref="A28" r:id="rId1" display="© www.free-eagle.at"/>
  </hyperlinks>
  <printOptions/>
  <pageMargins left="0.7875" right="0.7875" top="0.8861111111111111" bottom="1.0527777777777778" header="0.5118055555555555" footer="0.7875"/>
  <pageSetup horizontalDpi="300" verticalDpi="300" orientation="portrait" paperSize="9"/>
  <headerFooter alignWithMargins="0"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 topLeftCell="A10">
      <selection activeCell="A24" sqref="A24"/>
    </sheetView>
  </sheetViews>
  <sheetFormatPr defaultColWidth="10.28125" defaultRowHeight="12.75"/>
  <cols>
    <col min="1" max="1" width="8.8515625" style="1" customWidth="1"/>
    <col min="2" max="2" width="31.7109375" style="1" customWidth="1"/>
    <col min="3" max="3" width="6.28125" style="1" customWidth="1"/>
    <col min="4" max="4" width="10.140625" style="1" customWidth="1"/>
    <col min="5" max="5" width="14.57421875" style="1" customWidth="1"/>
    <col min="6" max="6" width="16.140625" style="23" customWidth="1"/>
    <col min="7" max="7" width="11.140625" style="2" customWidth="1"/>
    <col min="8" max="253" width="11.140625" style="1" customWidth="1"/>
    <col min="254" max="16384" width="11.140625" style="0" customWidth="1"/>
  </cols>
  <sheetData>
    <row r="1" spans="2:7" s="3" customFormat="1" ht="12.75" customHeight="1">
      <c r="B1"/>
      <c r="C1"/>
      <c r="D1"/>
      <c r="E1" s="4"/>
      <c r="F1" s="24"/>
      <c r="G1" s="5"/>
    </row>
    <row r="2" spans="2:7" s="3" customFormat="1" ht="24" customHeight="1">
      <c r="B2"/>
      <c r="C2" s="6" t="s">
        <v>12</v>
      </c>
      <c r="D2"/>
      <c r="E2"/>
      <c r="F2" s="25"/>
      <c r="G2" s="5"/>
    </row>
    <row r="3" spans="2:6" ht="21" customHeight="1">
      <c r="B3"/>
      <c r="C3" s="7" t="s">
        <v>13</v>
      </c>
      <c r="D3"/>
      <c r="E3"/>
      <c r="F3" s="25"/>
    </row>
    <row r="4" spans="2:6" ht="21" customHeight="1">
      <c r="B4"/>
      <c r="C4" s="8" t="s">
        <v>14</v>
      </c>
      <c r="D4"/>
      <c r="E4"/>
      <c r="F4" s="25"/>
    </row>
    <row r="5" spans="2:4" ht="21" customHeight="1">
      <c r="B5"/>
      <c r="C5"/>
      <c r="D5" s="8"/>
    </row>
    <row r="6" spans="1:6" ht="30.75" customHeight="1">
      <c r="A6" s="26" t="s">
        <v>15</v>
      </c>
      <c r="B6" s="27" t="s">
        <v>2</v>
      </c>
      <c r="C6" s="27" t="s">
        <v>3</v>
      </c>
      <c r="D6" s="27" t="s">
        <v>4</v>
      </c>
      <c r="E6" s="28" t="s">
        <v>5</v>
      </c>
      <c r="F6" s="28" t="s">
        <v>16</v>
      </c>
    </row>
    <row r="7" spans="1:7" ht="25.5" customHeight="1">
      <c r="A7" s="29">
        <v>1</v>
      </c>
      <c r="B7" s="30" t="s">
        <v>17</v>
      </c>
      <c r="C7" s="31">
        <v>1978</v>
      </c>
      <c r="D7" s="32">
        <v>0</v>
      </c>
      <c r="E7" s="33">
        <v>0.02224537037037037</v>
      </c>
      <c r="F7" s="34">
        <f aca="true" t="shared" si="0" ref="F7:F22">E7-D7</f>
        <v>0.02224537037037037</v>
      </c>
      <c r="G7" s="2">
        <f aca="true" t="shared" si="1" ref="G7:G8">F7/60</f>
        <v>0.0003707561728395062</v>
      </c>
    </row>
    <row r="8" spans="1:7" ht="25.5" customHeight="1">
      <c r="A8" s="29">
        <v>2</v>
      </c>
      <c r="B8" s="30" t="s">
        <v>18</v>
      </c>
      <c r="C8" s="31">
        <v>1973</v>
      </c>
      <c r="D8" s="32">
        <v>0.00034722222222222224</v>
      </c>
      <c r="E8" s="33">
        <v>0.020231481481481482</v>
      </c>
      <c r="F8" s="34">
        <f t="shared" si="0"/>
        <v>0.01988425925925926</v>
      </c>
      <c r="G8" s="2">
        <f t="shared" si="1"/>
        <v>0.00033140432098765436</v>
      </c>
    </row>
    <row r="9" spans="1:6" ht="25.5" customHeight="1">
      <c r="A9" s="29">
        <v>3</v>
      </c>
      <c r="B9" s="30" t="s">
        <v>19</v>
      </c>
      <c r="C9" s="31">
        <v>1974</v>
      </c>
      <c r="D9" s="32">
        <v>0.0006944444444444445</v>
      </c>
      <c r="E9" s="33">
        <v>0.02158564814814815</v>
      </c>
      <c r="F9" s="34">
        <f t="shared" si="0"/>
        <v>0.020891203703703703</v>
      </c>
    </row>
    <row r="10" spans="1:6" ht="25.5" customHeight="1">
      <c r="A10" s="29">
        <v>4</v>
      </c>
      <c r="B10" s="30" t="s">
        <v>20</v>
      </c>
      <c r="C10" s="31">
        <v>1971</v>
      </c>
      <c r="D10" s="32">
        <v>0.0010416666666666667</v>
      </c>
      <c r="E10" s="33">
        <v>0.02207175925925926</v>
      </c>
      <c r="F10" s="34">
        <f t="shared" si="0"/>
        <v>0.021030092592592593</v>
      </c>
    </row>
    <row r="11" spans="1:6" ht="25.5" customHeight="1">
      <c r="A11" s="29">
        <v>5</v>
      </c>
      <c r="B11" s="30" t="s">
        <v>21</v>
      </c>
      <c r="C11" s="31">
        <v>1961</v>
      </c>
      <c r="D11" s="32">
        <v>0.001388888888888889</v>
      </c>
      <c r="E11" s="33">
        <v>0.023055555555555555</v>
      </c>
      <c r="F11" s="34">
        <f t="shared" si="0"/>
        <v>0.021666666666666667</v>
      </c>
    </row>
    <row r="12" spans="1:7" ht="25.5" customHeight="1">
      <c r="A12" s="29">
        <v>6</v>
      </c>
      <c r="B12" s="30" t="s">
        <v>22</v>
      </c>
      <c r="C12" s="31">
        <v>1973</v>
      </c>
      <c r="D12" s="32">
        <v>0.0017361111111111112</v>
      </c>
      <c r="E12" s="33">
        <v>0.022025462962962962</v>
      </c>
      <c r="F12" s="34">
        <f t="shared" si="0"/>
        <v>0.02028935185185185</v>
      </c>
      <c r="G12" s="2">
        <f>F12/60</f>
        <v>0.00033815586419753084</v>
      </c>
    </row>
    <row r="13" spans="1:6" ht="25.5" customHeight="1">
      <c r="A13" s="29">
        <v>7</v>
      </c>
      <c r="B13" s="30" t="s">
        <v>23</v>
      </c>
      <c r="C13" s="31">
        <v>1971</v>
      </c>
      <c r="D13" s="32">
        <v>0.0020833333333333333</v>
      </c>
      <c r="E13" s="33">
        <v>0.022546296296296297</v>
      </c>
      <c r="F13" s="34">
        <f t="shared" si="0"/>
        <v>0.020462962962962964</v>
      </c>
    </row>
    <row r="14" spans="1:6" ht="25.5" customHeight="1">
      <c r="A14" s="29">
        <v>8</v>
      </c>
      <c r="B14" s="30" t="s">
        <v>24</v>
      </c>
      <c r="C14" s="31">
        <v>1960</v>
      </c>
      <c r="D14" s="32">
        <v>0.0024305555555555556</v>
      </c>
      <c r="E14" s="33">
        <v>0.021863425925925925</v>
      </c>
      <c r="F14" s="34">
        <f t="shared" si="0"/>
        <v>0.01943287037037037</v>
      </c>
    </row>
    <row r="15" spans="1:7" ht="25.5" customHeight="1">
      <c r="A15" s="29">
        <v>9</v>
      </c>
      <c r="B15" s="30" t="s">
        <v>25</v>
      </c>
      <c r="C15" s="31">
        <v>1967</v>
      </c>
      <c r="D15" s="32">
        <v>0.002777777777777778</v>
      </c>
      <c r="E15" s="33">
        <v>0.022754629629629628</v>
      </c>
      <c r="F15" s="34">
        <f t="shared" si="0"/>
        <v>0.01997685185185185</v>
      </c>
      <c r="G15" s="2">
        <f aca="true" t="shared" si="2" ref="G15:G17">F15/60</f>
        <v>0.0003329475308641975</v>
      </c>
    </row>
    <row r="16" spans="1:7" ht="25.5" customHeight="1">
      <c r="A16" s="29">
        <v>10</v>
      </c>
      <c r="B16" s="30" t="s">
        <v>26</v>
      </c>
      <c r="C16" s="31">
        <v>1974</v>
      </c>
      <c r="D16" s="32">
        <v>0.003125</v>
      </c>
      <c r="E16" s="33">
        <v>0.02130787037037037</v>
      </c>
      <c r="F16" s="34">
        <f t="shared" si="0"/>
        <v>0.01818287037037037</v>
      </c>
      <c r="G16" s="2">
        <f t="shared" si="2"/>
        <v>0.00030304783950617283</v>
      </c>
    </row>
    <row r="17" spans="1:7" ht="25.5" customHeight="1">
      <c r="A17" s="29">
        <v>11</v>
      </c>
      <c r="B17" s="30" t="s">
        <v>27</v>
      </c>
      <c r="C17" s="31">
        <v>2003</v>
      </c>
      <c r="D17" s="32">
        <v>0.0034722222222222225</v>
      </c>
      <c r="E17" s="33">
        <v>0.02091435185185185</v>
      </c>
      <c r="F17" s="34">
        <f t="shared" si="0"/>
        <v>0.017442129629629627</v>
      </c>
      <c r="G17" s="2">
        <f t="shared" si="2"/>
        <v>0.0002907021604938271</v>
      </c>
    </row>
    <row r="18" spans="1:6" ht="25.5" customHeight="1">
      <c r="A18" s="29">
        <v>12</v>
      </c>
      <c r="B18" s="30" t="s">
        <v>28</v>
      </c>
      <c r="C18" s="31">
        <v>1981</v>
      </c>
      <c r="D18" s="32">
        <v>0.0038194444444444448</v>
      </c>
      <c r="E18" s="33">
        <v>0.0209375</v>
      </c>
      <c r="F18" s="34">
        <f t="shared" si="0"/>
        <v>0.017118055555555556</v>
      </c>
    </row>
    <row r="19" spans="1:6" ht="25.5" customHeight="1">
      <c r="A19" s="29">
        <v>13</v>
      </c>
      <c r="B19" s="30" t="s">
        <v>29</v>
      </c>
      <c r="C19" s="31">
        <v>1975</v>
      </c>
      <c r="D19" s="32">
        <v>0.004166666666666667</v>
      </c>
      <c r="E19" s="33">
        <v>0.022743055555555555</v>
      </c>
      <c r="F19" s="34">
        <f t="shared" si="0"/>
        <v>0.01857638888888889</v>
      </c>
    </row>
    <row r="20" spans="1:6" ht="25.5" customHeight="1">
      <c r="A20" s="29">
        <v>14</v>
      </c>
      <c r="B20" s="30" t="s">
        <v>30</v>
      </c>
      <c r="C20" s="31">
        <v>1968</v>
      </c>
      <c r="D20" s="32">
        <v>0.004513888888888889</v>
      </c>
      <c r="E20" s="33">
        <v>0.021030092592592593</v>
      </c>
      <c r="F20" s="34">
        <f t="shared" si="0"/>
        <v>0.016516203703703703</v>
      </c>
    </row>
    <row r="21" spans="1:7" ht="25.5" customHeight="1">
      <c r="A21" s="29">
        <v>15</v>
      </c>
      <c r="B21" s="30" t="s">
        <v>31</v>
      </c>
      <c r="C21" s="31">
        <v>1981</v>
      </c>
      <c r="D21" s="32">
        <v>0.004861111111111111</v>
      </c>
      <c r="E21" s="33">
        <v>0.021122685185185185</v>
      </c>
      <c r="F21" s="34">
        <f t="shared" si="0"/>
        <v>0.016261574074074074</v>
      </c>
      <c r="G21" s="2">
        <f aca="true" t="shared" si="3" ref="G21:G24">F21/60</f>
        <v>0.00027102623456790124</v>
      </c>
    </row>
    <row r="22" spans="1:7" ht="25.5" customHeight="1">
      <c r="A22" s="29">
        <v>16</v>
      </c>
      <c r="B22" s="30" t="s">
        <v>32</v>
      </c>
      <c r="C22" s="31">
        <v>1965</v>
      </c>
      <c r="D22" s="32">
        <v>0.006944444444444444</v>
      </c>
      <c r="E22" s="33">
        <v>0.03119212962962963</v>
      </c>
      <c r="F22" s="34">
        <f t="shared" si="0"/>
        <v>0.024247685185185185</v>
      </c>
      <c r="G22" s="2">
        <f t="shared" si="3"/>
        <v>0.0004041280864197531</v>
      </c>
    </row>
    <row r="23" spans="1:7" ht="25.5" customHeight="1">
      <c r="A23" s="29"/>
      <c r="B23" s="35"/>
      <c r="C23" s="35"/>
      <c r="D23" s="32"/>
      <c r="E23" s="33"/>
      <c r="F23" s="34"/>
      <c r="G23" s="2">
        <f t="shared" si="3"/>
        <v>0</v>
      </c>
    </row>
    <row r="24" spans="1:7" ht="25.5" customHeight="1">
      <c r="A24" s="29"/>
      <c r="B24" s="31"/>
      <c r="C24" s="31"/>
      <c r="D24" s="32"/>
      <c r="E24" s="33"/>
      <c r="F24" s="34"/>
      <c r="G24" s="2">
        <f t="shared" si="3"/>
        <v>0</v>
      </c>
    </row>
    <row r="25" spans="1:6" ht="25.5" customHeight="1">
      <c r="A25" s="29"/>
      <c r="B25" s="31"/>
      <c r="C25" s="31"/>
      <c r="D25" s="32"/>
      <c r="E25" s="33"/>
      <c r="F25" s="34"/>
    </row>
    <row r="26" spans="1:6" ht="25.5" customHeight="1">
      <c r="A26" s="29"/>
      <c r="B26" s="31"/>
      <c r="C26" s="31"/>
      <c r="D26" s="32"/>
      <c r="E26" s="33"/>
      <c r="F26" s="34"/>
    </row>
    <row r="27" spans="1:6" ht="25.5" customHeight="1">
      <c r="A27" s="29"/>
      <c r="B27" s="31"/>
      <c r="C27" s="31"/>
      <c r="D27" s="36"/>
      <c r="E27" s="37"/>
      <c r="F27" s="38"/>
    </row>
    <row r="28" spans="1:6" ht="25.5" customHeight="1">
      <c r="A28" s="29"/>
      <c r="B28" s="31"/>
      <c r="C28" s="31"/>
      <c r="D28" s="36"/>
      <c r="E28" s="37"/>
      <c r="F28" s="38"/>
    </row>
    <row r="29" spans="1:6" ht="25.5" customHeight="1">
      <c r="A29" s="29"/>
      <c r="B29" s="31"/>
      <c r="C29" s="31"/>
      <c r="D29" s="36"/>
      <c r="E29" s="37"/>
      <c r="F29" s="38"/>
    </row>
    <row r="30" spans="1:6" ht="25.5" customHeight="1">
      <c r="A30" s="29"/>
      <c r="B30" s="31"/>
      <c r="C30" s="31"/>
      <c r="D30" s="36"/>
      <c r="E30" s="37"/>
      <c r="F30" s="38"/>
    </row>
    <row r="31" ht="17.25" customHeight="1"/>
    <row r="32" ht="17.25" customHeight="1">
      <c r="A32" s="1" t="s">
        <v>9</v>
      </c>
    </row>
    <row r="33" ht="17.25" customHeight="1">
      <c r="A33" s="22" t="s">
        <v>11</v>
      </c>
    </row>
  </sheetData>
  <sheetProtection selectLockedCells="1" selectUnlockedCells="1"/>
  <hyperlinks>
    <hyperlink ref="A33" r:id="rId1" display="© www.free-eagle.at"/>
  </hyperlinks>
  <printOptions/>
  <pageMargins left="0.7875" right="0.4888888888888889" top="0.7819444444444446" bottom="0.6479166666666667" header="0.5166666666666667" footer="0.38263888888888886"/>
  <pageSetup horizontalDpi="300" verticalDpi="300" orientation="portrait" paperSize="9" scale="95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" width="10.140625" style="0" customWidth="1"/>
    <col min="2" max="2" width="21.57421875" style="0" customWidth="1"/>
    <col min="3" max="3" width="26.421875" style="0" customWidth="1"/>
    <col min="4" max="4" width="35.421875" style="0" customWidth="1"/>
    <col min="5" max="16384" width="11.00390625" style="0" customWidth="1"/>
  </cols>
  <sheetData>
    <row r="1" spans="1:7" s="1" customFormat="1" ht="18.75" customHeight="1">
      <c r="A1" s="39"/>
      <c r="B1"/>
      <c r="C1" s="4" t="s">
        <v>33</v>
      </c>
      <c r="D1" s="40"/>
      <c r="E1" s="40"/>
      <c r="F1" s="40"/>
      <c r="G1" s="40"/>
    </row>
    <row r="2" s="1" customFormat="1" ht="18.75" customHeight="1"/>
    <row r="3" spans="3:4" ht="20.25">
      <c r="C3" s="41" t="s">
        <v>34</v>
      </c>
      <c r="D3" s="1"/>
    </row>
    <row r="5" spans="1:4" ht="22.5" customHeight="1">
      <c r="A5" s="42" t="s">
        <v>35</v>
      </c>
      <c r="B5" s="42" t="s">
        <v>36</v>
      </c>
      <c r="C5" s="43" t="s">
        <v>2</v>
      </c>
      <c r="D5" s="44" t="s">
        <v>6</v>
      </c>
    </row>
    <row r="6" spans="1:4" ht="24" customHeight="1">
      <c r="A6" s="45">
        <v>1</v>
      </c>
      <c r="B6" s="46"/>
      <c r="C6" s="47"/>
      <c r="D6" s="48"/>
    </row>
    <row r="7" spans="1:4" ht="24" customHeight="1">
      <c r="A7" s="49">
        <v>2</v>
      </c>
      <c r="B7" s="50"/>
      <c r="C7" s="51"/>
      <c r="D7" s="52"/>
    </row>
    <row r="8" spans="1:4" ht="24" customHeight="1">
      <c r="A8" s="45">
        <v>3</v>
      </c>
      <c r="B8" s="50"/>
      <c r="C8" s="51"/>
      <c r="D8" s="52"/>
    </row>
    <row r="9" spans="1:4" ht="24" customHeight="1">
      <c r="A9" s="49">
        <v>4</v>
      </c>
      <c r="B9" s="50"/>
      <c r="C9" s="51"/>
      <c r="D9" s="52"/>
    </row>
    <row r="10" spans="1:4" ht="24" customHeight="1">
      <c r="A10" s="45">
        <v>5</v>
      </c>
      <c r="B10" s="50"/>
      <c r="C10" s="51"/>
      <c r="D10" s="52"/>
    </row>
    <row r="11" spans="1:4" ht="24" customHeight="1">
      <c r="A11" s="49">
        <v>6</v>
      </c>
      <c r="B11" s="50"/>
      <c r="C11" s="51"/>
      <c r="D11" s="52"/>
    </row>
    <row r="12" spans="1:4" ht="24" customHeight="1">
      <c r="A12" s="45">
        <v>7</v>
      </c>
      <c r="B12" s="50"/>
      <c r="C12" s="51"/>
      <c r="D12" s="52"/>
    </row>
    <row r="13" spans="1:4" ht="24" customHeight="1">
      <c r="A13" s="49">
        <v>8</v>
      </c>
      <c r="B13" s="50"/>
      <c r="C13" s="51"/>
      <c r="D13" s="52"/>
    </row>
    <row r="14" spans="1:4" ht="24" customHeight="1">
      <c r="A14" s="45">
        <v>9</v>
      </c>
      <c r="B14" s="50"/>
      <c r="C14" s="51"/>
      <c r="D14" s="52"/>
    </row>
    <row r="15" spans="1:4" ht="24" customHeight="1">
      <c r="A15" s="49">
        <v>10</v>
      </c>
      <c r="B15" s="50"/>
      <c r="C15" s="51"/>
      <c r="D15" s="52"/>
    </row>
    <row r="16" spans="1:4" ht="24" customHeight="1">
      <c r="A16" s="45">
        <v>11</v>
      </c>
      <c r="B16" s="50"/>
      <c r="C16" s="51"/>
      <c r="D16" s="52"/>
    </row>
    <row r="17" spans="1:4" ht="24" customHeight="1">
      <c r="A17" s="49">
        <v>12</v>
      </c>
      <c r="B17" s="50"/>
      <c r="C17" s="51"/>
      <c r="D17" s="52"/>
    </row>
    <row r="18" spans="1:4" ht="24" customHeight="1">
      <c r="A18" s="45">
        <v>13</v>
      </c>
      <c r="B18" s="50"/>
      <c r="C18" s="51"/>
      <c r="D18" s="52"/>
    </row>
    <row r="19" spans="1:4" ht="24" customHeight="1">
      <c r="A19" s="49">
        <v>14</v>
      </c>
      <c r="B19" s="50"/>
      <c r="C19" s="51"/>
      <c r="D19" s="52"/>
    </row>
    <row r="20" spans="1:4" ht="24" customHeight="1">
      <c r="A20" s="45">
        <v>15</v>
      </c>
      <c r="B20" s="50"/>
      <c r="C20" s="51"/>
      <c r="D20" s="52"/>
    </row>
    <row r="21" spans="1:4" ht="24" customHeight="1">
      <c r="A21" s="49">
        <v>16</v>
      </c>
      <c r="B21" s="50"/>
      <c r="C21" s="51"/>
      <c r="D21" s="52"/>
    </row>
    <row r="22" spans="1:4" ht="24" customHeight="1">
      <c r="A22" s="45">
        <v>17</v>
      </c>
      <c r="B22" s="50"/>
      <c r="C22" s="51"/>
      <c r="D22" s="52"/>
    </row>
    <row r="23" spans="1:4" ht="24" customHeight="1">
      <c r="A23" s="49">
        <v>18</v>
      </c>
      <c r="B23" s="50"/>
      <c r="C23" s="51"/>
      <c r="D23" s="52"/>
    </row>
    <row r="24" spans="1:4" ht="24" customHeight="1">
      <c r="A24" s="45">
        <v>19</v>
      </c>
      <c r="B24" s="50"/>
      <c r="C24" s="51"/>
      <c r="D24" s="52"/>
    </row>
    <row r="25" spans="1:4" ht="24" customHeight="1">
      <c r="A25" s="49">
        <v>20</v>
      </c>
      <c r="B25" s="50"/>
      <c r="C25" s="51"/>
      <c r="D25" s="52"/>
    </row>
    <row r="26" spans="1:4" ht="24" customHeight="1">
      <c r="A26" s="45">
        <v>21</v>
      </c>
      <c r="B26" s="50"/>
      <c r="C26" s="51"/>
      <c r="D26" s="52"/>
    </row>
    <row r="27" spans="1:4" ht="24" customHeight="1">
      <c r="A27" s="49">
        <v>22</v>
      </c>
      <c r="B27" s="50"/>
      <c r="C27" s="51"/>
      <c r="D27" s="52"/>
    </row>
    <row r="28" spans="1:4" ht="24" customHeight="1">
      <c r="A28" s="45">
        <v>23</v>
      </c>
      <c r="B28" s="50"/>
      <c r="C28" s="51"/>
      <c r="D28" s="52"/>
    </row>
    <row r="29" spans="1:4" ht="24" customHeight="1">
      <c r="A29" s="49">
        <v>24</v>
      </c>
      <c r="B29" s="50"/>
      <c r="C29" s="51"/>
      <c r="D29" s="52"/>
    </row>
    <row r="30" spans="1:4" ht="24" customHeight="1">
      <c r="A30" s="45">
        <v>25</v>
      </c>
      <c r="B30" s="50"/>
      <c r="C30" s="51"/>
      <c r="D30" s="52"/>
    </row>
    <row r="31" spans="1:4" ht="24" customHeight="1">
      <c r="A31" s="49">
        <v>26</v>
      </c>
      <c r="B31" s="50"/>
      <c r="C31" s="51"/>
      <c r="D31" s="52"/>
    </row>
    <row r="32" spans="1:4" ht="24" customHeight="1">
      <c r="A32" s="45">
        <v>27</v>
      </c>
      <c r="B32" s="50"/>
      <c r="C32" s="51"/>
      <c r="D32" s="52"/>
    </row>
    <row r="33" spans="1:4" ht="24" customHeight="1">
      <c r="A33" s="49">
        <v>28</v>
      </c>
      <c r="B33" s="50"/>
      <c r="C33" s="51"/>
      <c r="D33" s="52"/>
    </row>
    <row r="34" spans="1:4" ht="24" customHeight="1">
      <c r="A34" s="45">
        <v>29</v>
      </c>
      <c r="B34" s="50"/>
      <c r="C34" s="51"/>
      <c r="D34" s="52"/>
    </row>
    <row r="35" spans="1:4" ht="24" customHeight="1">
      <c r="A35" s="49">
        <v>30</v>
      </c>
      <c r="B35" s="50"/>
      <c r="C35" s="51"/>
      <c r="D35" s="52"/>
    </row>
    <row r="36" spans="1:4" ht="24" customHeight="1">
      <c r="A36" s="45">
        <v>31</v>
      </c>
      <c r="B36" s="50"/>
      <c r="C36" s="51"/>
      <c r="D36" s="52"/>
    </row>
    <row r="37" spans="1:4" ht="24" customHeight="1">
      <c r="A37" s="49">
        <v>32</v>
      </c>
      <c r="B37" s="50"/>
      <c r="C37" s="51"/>
      <c r="D37" s="52"/>
    </row>
    <row r="38" spans="1:4" ht="24" customHeight="1">
      <c r="A38" s="45">
        <v>33</v>
      </c>
      <c r="B38" s="50"/>
      <c r="C38" s="51"/>
      <c r="D38" s="52"/>
    </row>
    <row r="39" spans="1:4" ht="24" customHeight="1">
      <c r="A39" s="49">
        <v>34</v>
      </c>
      <c r="B39" s="50"/>
      <c r="C39" s="51"/>
      <c r="D39" s="52"/>
    </row>
    <row r="40" spans="1:4" ht="24" customHeight="1">
      <c r="A40" s="45">
        <v>35</v>
      </c>
      <c r="B40" s="50"/>
      <c r="C40" s="51"/>
      <c r="D40" s="52"/>
    </row>
    <row r="41" spans="1:4" ht="24" customHeight="1">
      <c r="A41" s="49">
        <v>36</v>
      </c>
      <c r="B41" s="50"/>
      <c r="C41" s="51"/>
      <c r="D41" s="52"/>
    </row>
    <row r="42" spans="1:4" ht="24" customHeight="1">
      <c r="A42" s="45">
        <v>37</v>
      </c>
      <c r="B42" s="50"/>
      <c r="C42" s="51"/>
      <c r="D42" s="52"/>
    </row>
    <row r="43" spans="1:4" ht="24" customHeight="1">
      <c r="A43" s="49">
        <v>38</v>
      </c>
      <c r="B43" s="50"/>
      <c r="C43" s="51"/>
      <c r="D43" s="52"/>
    </row>
    <row r="44" spans="1:4" ht="24" customHeight="1">
      <c r="A44" s="45">
        <v>39</v>
      </c>
      <c r="B44" s="50"/>
      <c r="C44" s="51"/>
      <c r="D44" s="52"/>
    </row>
    <row r="45" spans="1:4" ht="24" customHeight="1">
      <c r="A45" s="49">
        <v>40</v>
      </c>
      <c r="B45" s="50"/>
      <c r="C45" s="51"/>
      <c r="D45" s="52"/>
    </row>
    <row r="46" spans="1:4" ht="24" customHeight="1">
      <c r="A46" s="45">
        <v>41</v>
      </c>
      <c r="B46" s="50"/>
      <c r="C46" s="51"/>
      <c r="D46" s="52"/>
    </row>
    <row r="47" spans="1:4" ht="24" customHeight="1">
      <c r="A47" s="49">
        <v>42</v>
      </c>
      <c r="B47" s="50"/>
      <c r="C47" s="51"/>
      <c r="D47" s="52"/>
    </row>
    <row r="48" spans="1:4" ht="24" customHeight="1">
      <c r="A48" s="45">
        <v>43</v>
      </c>
      <c r="B48" s="50"/>
      <c r="C48" s="51"/>
      <c r="D48" s="52"/>
    </row>
    <row r="49" spans="1:4" ht="24" customHeight="1">
      <c r="A49" s="49">
        <v>44</v>
      </c>
      <c r="B49" s="50"/>
      <c r="C49" s="51"/>
      <c r="D49" s="52"/>
    </row>
    <row r="50" spans="1:4" ht="24" customHeight="1">
      <c r="A50" s="45">
        <v>45</v>
      </c>
      <c r="B50" s="50"/>
      <c r="C50" s="51"/>
      <c r="D50" s="52"/>
    </row>
    <row r="51" spans="1:4" ht="24" customHeight="1">
      <c r="A51" s="49">
        <v>46</v>
      </c>
      <c r="B51" s="50"/>
      <c r="C51" s="51"/>
      <c r="D51" s="52"/>
    </row>
    <row r="52" spans="1:4" ht="24" customHeight="1">
      <c r="A52" s="45">
        <v>47</v>
      </c>
      <c r="B52" s="50"/>
      <c r="C52" s="51"/>
      <c r="D52" s="52"/>
    </row>
    <row r="53" spans="1:4" ht="24" customHeight="1">
      <c r="A53" s="49">
        <v>48</v>
      </c>
      <c r="B53" s="50"/>
      <c r="C53" s="51"/>
      <c r="D53" s="52"/>
    </row>
    <row r="54" spans="1:4" ht="24" customHeight="1">
      <c r="A54" s="45">
        <v>49</v>
      </c>
      <c r="B54" s="50"/>
      <c r="C54" s="51"/>
      <c r="D54" s="52"/>
    </row>
    <row r="55" spans="1:4" ht="24" customHeight="1">
      <c r="A55" s="49">
        <v>50</v>
      </c>
      <c r="B55" s="50"/>
      <c r="C55" s="51"/>
      <c r="D55" s="52"/>
    </row>
    <row r="56" spans="1:4" ht="24" customHeight="1">
      <c r="A56" s="45">
        <v>51</v>
      </c>
      <c r="B56" s="50"/>
      <c r="C56" s="51"/>
      <c r="D56" s="52"/>
    </row>
    <row r="57" spans="1:4" ht="24" customHeight="1">
      <c r="A57" s="49">
        <v>52</v>
      </c>
      <c r="B57" s="50"/>
      <c r="C57" s="51"/>
      <c r="D57" s="52"/>
    </row>
    <row r="58" spans="1:4" ht="24" customHeight="1">
      <c r="A58" s="45">
        <v>53</v>
      </c>
      <c r="B58" s="50"/>
      <c r="C58" s="51"/>
      <c r="D58" s="52"/>
    </row>
    <row r="59" spans="1:4" ht="24" customHeight="1">
      <c r="A59" s="49">
        <v>54</v>
      </c>
      <c r="B59" s="50"/>
      <c r="C59" s="51"/>
      <c r="D59" s="52"/>
    </row>
    <row r="60" spans="1:4" ht="24" customHeight="1">
      <c r="A60" s="45">
        <v>55</v>
      </c>
      <c r="B60" s="50"/>
      <c r="C60" s="51"/>
      <c r="D60" s="52"/>
    </row>
    <row r="61" spans="1:4" ht="24" customHeight="1">
      <c r="A61" s="49">
        <v>56</v>
      </c>
      <c r="B61" s="50"/>
      <c r="C61" s="51"/>
      <c r="D61" s="52"/>
    </row>
    <row r="62" spans="1:4" ht="24" customHeight="1">
      <c r="A62" s="45">
        <v>57</v>
      </c>
      <c r="B62" s="50"/>
      <c r="C62" s="51"/>
      <c r="D62" s="52"/>
    </row>
    <row r="63" spans="1:4" ht="24" customHeight="1">
      <c r="A63" s="49">
        <v>58</v>
      </c>
      <c r="B63" s="50"/>
      <c r="C63" s="51"/>
      <c r="D63" s="52"/>
    </row>
    <row r="64" spans="1:4" ht="24" customHeight="1">
      <c r="A64" s="45">
        <v>59</v>
      </c>
      <c r="B64" s="50"/>
      <c r="C64" s="51"/>
      <c r="D64" s="52"/>
    </row>
    <row r="65" spans="1:4" ht="24" customHeight="1">
      <c r="A65" s="49">
        <v>60</v>
      </c>
      <c r="B65" s="53"/>
      <c r="C65" s="54"/>
      <c r="D65" s="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7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2022-08-05T10:24:27Z</cp:lastPrinted>
  <dcterms:created xsi:type="dcterms:W3CDTF">2017-07-22T14:40:14Z</dcterms:created>
  <dcterms:modified xsi:type="dcterms:W3CDTF">2022-08-08T11:44:45Z</dcterms:modified>
  <cp:category/>
  <cp:version/>
  <cp:contentType/>
  <cp:contentStatus/>
  <cp:revision>53</cp:revision>
</cp:coreProperties>
</file>