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180" windowHeight="8580" activeTab="0"/>
  </bookViews>
  <sheets>
    <sheet name="Erg Solo" sheetId="1" r:id="rId1"/>
    <sheet name="KM Zeiten Paul Richter" sheetId="2" r:id="rId2"/>
  </sheets>
  <definedNames/>
  <calcPr fullCalcOnLoad="1"/>
</workbook>
</file>

<file path=xl/sharedStrings.xml><?xml version="1.0" encoding="utf-8"?>
<sst xmlns="http://schemas.openxmlformats.org/spreadsheetml/2006/main" count="264" uniqueCount="160">
  <si>
    <t>KRg.</t>
  </si>
  <si>
    <t>Str. Nr</t>
  </si>
  <si>
    <t>Fullname</t>
  </si>
  <si>
    <t>Staffelname</t>
  </si>
  <si>
    <t>Meter</t>
  </si>
  <si>
    <t>Laengen</t>
  </si>
  <si>
    <t>Gender</t>
  </si>
  <si>
    <t xml:space="preserve">Rang </t>
  </si>
  <si>
    <t>Michael Kittler</t>
  </si>
  <si>
    <t>SPORT+ABENTEUER-Team, Graz</t>
  </si>
  <si>
    <t>Male</t>
  </si>
  <si>
    <t>Gerald Brettenhofer</t>
  </si>
  <si>
    <t>Gerhard Gstöttner</t>
  </si>
  <si>
    <t>free-eagle</t>
  </si>
  <si>
    <t>Johannes Polak</t>
  </si>
  <si>
    <t>www.tri4ce.at</t>
  </si>
  <si>
    <t>Paul Richter</t>
  </si>
  <si>
    <t>www.free-eagle.at</t>
  </si>
  <si>
    <t>Franz Frühauf</t>
  </si>
  <si>
    <t>SVS Schwimmen</t>
  </si>
  <si>
    <t>Daniel Charko</t>
  </si>
  <si>
    <t>vierkantkriterium</t>
  </si>
  <si>
    <t>Joe Kramer</t>
  </si>
  <si>
    <t>Markus Pruscha</t>
  </si>
  <si>
    <t>Vierkantkriterium</t>
  </si>
  <si>
    <t>Dietmar Michalitsch</t>
  </si>
  <si>
    <t>www.12stundenlauf.at</t>
  </si>
  <si>
    <t>Ralph Deleja-Hotko</t>
  </si>
  <si>
    <t>www.aerotiker.com</t>
  </si>
  <si>
    <t>Jürgen Bauer</t>
  </si>
  <si>
    <t>Wolfgang Krenn</t>
  </si>
  <si>
    <t>Bäckerei Leitner</t>
  </si>
  <si>
    <t>Gerhard Trummer</t>
  </si>
  <si>
    <t>ESV St.Pölten</t>
  </si>
  <si>
    <t>Slavko Gomzi</t>
  </si>
  <si>
    <t>Leszek Naziemiec</t>
  </si>
  <si>
    <t>4energy.pl</t>
  </si>
  <si>
    <t>Bojan Brus</t>
  </si>
  <si>
    <t>Manuel Meitzen</t>
  </si>
  <si>
    <t>Union TriTeam Graz</t>
  </si>
  <si>
    <t>Andrzej Lampa</t>
  </si>
  <si>
    <t>4.energy.pl</t>
  </si>
  <si>
    <t>Ruud Klerks</t>
  </si>
  <si>
    <t>kein</t>
  </si>
  <si>
    <t>Peter Nonn</t>
  </si>
  <si>
    <t>Österreichischer Genossenschaftsverband</t>
  </si>
  <si>
    <t>Peter Novak</t>
  </si>
  <si>
    <t>tri team caldera.at</t>
  </si>
  <si>
    <t>Wolfgang Dorner</t>
  </si>
  <si>
    <t>Grazer Wechselseitige</t>
  </si>
  <si>
    <t>Artur Kubica</t>
  </si>
  <si>
    <t>Josef Brenner</t>
  </si>
  <si>
    <t>Tri Team Musketiere</t>
  </si>
  <si>
    <t>Markus Portenschlager</t>
  </si>
  <si>
    <t>Österreichische Wasserrettung Kalsdorf</t>
  </si>
  <si>
    <t>Ingo Hauer</t>
  </si>
  <si>
    <t>Oliver Hochstrasser</t>
  </si>
  <si>
    <t>-</t>
  </si>
  <si>
    <t>Christoph Forstner</t>
  </si>
  <si>
    <t>GSVK Grillsportverein Kronstorf</t>
  </si>
  <si>
    <t>Peter Oberleitner</t>
  </si>
  <si>
    <t>Walter Reiterer</t>
  </si>
  <si>
    <t>ÖWR - Kalsdorf</t>
  </si>
  <si>
    <t>Rudolf Skala</t>
  </si>
  <si>
    <t>August Schwaiger</t>
  </si>
  <si>
    <t>Energie Steiermark</t>
  </si>
  <si>
    <t>Gerhard Schnieber</t>
  </si>
  <si>
    <t>LC Cafe Haferl</t>
  </si>
  <si>
    <t>Eberhard SCHUTING</t>
  </si>
  <si>
    <t>Werner Höfler</t>
  </si>
  <si>
    <t>Thomas Oswald</t>
  </si>
  <si>
    <t>DI Jürgen Fussi</t>
  </si>
  <si>
    <t>Erich Bertalanits</t>
  </si>
  <si>
    <t>Jürgen Baldt</t>
  </si>
  <si>
    <t>Rainer Prüller</t>
  </si>
  <si>
    <t>SIG Eisenwurzen</t>
  </si>
  <si>
    <t>Erich Kohlhofer</t>
  </si>
  <si>
    <t>BewegDich.at</t>
  </si>
  <si>
    <t>Franz Markus Krasa</t>
  </si>
  <si>
    <t>Tri Runners Baden</t>
  </si>
  <si>
    <t>Erwin Trachmann</t>
  </si>
  <si>
    <t>Hurtig Flink</t>
  </si>
  <si>
    <t>Christian Pfeiffer</t>
  </si>
  <si>
    <t>LC-Waldviertel</t>
  </si>
  <si>
    <t>Christian Lorenz</t>
  </si>
  <si>
    <t>Dieter Holly</t>
  </si>
  <si>
    <t>Norbert Kappaun</t>
  </si>
  <si>
    <t>Mario Brantner</t>
  </si>
  <si>
    <t>Road Runners</t>
  </si>
  <si>
    <t>Rene Eckhart</t>
  </si>
  <si>
    <t>TC Union Graz</t>
  </si>
  <si>
    <t>Gabriele Reinstadler, Dr.</t>
  </si>
  <si>
    <t>----------</t>
  </si>
  <si>
    <t>Female</t>
  </si>
  <si>
    <t>Annemarie Greger</t>
  </si>
  <si>
    <t>Brigitte Schwaiger</t>
  </si>
  <si>
    <t>Helga Kohout</t>
  </si>
  <si>
    <t>Gerlinde Kiszilak</t>
  </si>
  <si>
    <t>LKH Bad Radkersburg</t>
  </si>
  <si>
    <t>Corina Meixner</t>
  </si>
  <si>
    <t>Roger Karlsson</t>
  </si>
  <si>
    <t>Gerhard Cadek</t>
  </si>
  <si>
    <t>Eva Holly</t>
  </si>
  <si>
    <t>Alexander Werni</t>
  </si>
  <si>
    <t>Österr. Wasser-Rettung</t>
  </si>
  <si>
    <t>Klaus Baldt</t>
  </si>
  <si>
    <t>Klaus - Dieter Kohout</t>
  </si>
  <si>
    <t>Horst Moser</t>
  </si>
  <si>
    <t>LTC Graz</t>
  </si>
  <si>
    <t>Gert Greger</t>
  </si>
  <si>
    <t>Ulf Zeisberger</t>
  </si>
  <si>
    <t>Wilhelm Östreicher</t>
  </si>
  <si>
    <t>Kathrin Zeisberger</t>
  </si>
  <si>
    <t>sms.at Zimmer Drei</t>
  </si>
  <si>
    <t>Gerlinde Starck</t>
  </si>
  <si>
    <t>SV Wacker Burghausen</t>
  </si>
  <si>
    <t>Petra Wührer</t>
  </si>
  <si>
    <t>--</t>
  </si>
  <si>
    <t>Daria Naziemiec</t>
  </si>
  <si>
    <t>Klara Brantner</t>
  </si>
  <si>
    <t>Ponigl Road Runners</t>
  </si>
  <si>
    <t>Edith Böckl-Kudrna</t>
  </si>
  <si>
    <t>Larissa Pock</t>
  </si>
  <si>
    <t>Monika Scherz</t>
  </si>
  <si>
    <t>ATSV TRI Ternitz</t>
  </si>
  <si>
    <t>Lisa Trummer</t>
  </si>
  <si>
    <t>Ulrike Hauer</t>
  </si>
  <si>
    <t>Julia Ritter</t>
  </si>
  <si>
    <t>ATSV Ternitz</t>
  </si>
  <si>
    <t>Anneliese Autherit</t>
  </si>
  <si>
    <t>TCW Stadler</t>
  </si>
  <si>
    <t>Sandra Klestil</t>
  </si>
  <si>
    <t>Fun-Sports Tri-Team</t>
  </si>
  <si>
    <t>Mathilde Brunnegger</t>
  </si>
  <si>
    <t>Tri Stars Koma</t>
  </si>
  <si>
    <t>Martina Benedikt</t>
  </si>
  <si>
    <t>Schwimmverein Paternion</t>
  </si>
  <si>
    <t>Brigitte Hainzmann</t>
  </si>
  <si>
    <t>Turrit Fuchs</t>
  </si>
  <si>
    <t>Elke Zwerschitz</t>
  </si>
  <si>
    <t>Melanie Brantner</t>
  </si>
  <si>
    <t>Monika Altenreiter</t>
  </si>
  <si>
    <t>99ers Mödling</t>
  </si>
  <si>
    <t>Lydia Cadek-Paulin</t>
  </si>
  <si>
    <t>Eva Kerschischnig</t>
  </si>
  <si>
    <t>Carina Sonnberger</t>
  </si>
  <si>
    <t>Amanda Moser</t>
  </si>
  <si>
    <t>Maria Zisser</t>
  </si>
  <si>
    <t>KM (solo)</t>
  </si>
  <si>
    <t>24h Schwimmen Bad Radkersburg 10. + 11.11.2006</t>
  </si>
  <si>
    <t>Schwimmzeitentwicklung von Paul Richter</t>
  </si>
  <si>
    <t>Distanz</t>
  </si>
  <si>
    <t>Zeit</t>
  </si>
  <si>
    <t>100m Zeit</t>
  </si>
  <si>
    <t>KM summiert</t>
  </si>
  <si>
    <t>Pause</t>
  </si>
  <si>
    <t>Schnitt: min/km</t>
  </si>
  <si>
    <t>Ergebnisse für Event 24h Schwimmen Bad Radkersburg 2006: EINZEL</t>
  </si>
  <si>
    <t>Quelle: www.zeitnehmung.at</t>
  </si>
  <si>
    <t>Erstellt: www.free-eagle.at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</si>
</sst>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  <numFmt numFmtId="171" formatCode="0.0"/>
    <numFmt numFmtId="172" formatCode="hh:mm:ss;@"/>
  </numFmts>
  <fonts count="5">
    <font>
      <sz val="10"/>
      <name val="Arial"/>
      <family val="0"/>
    </font>
    <font>
      <b/>
      <sz val="11"/>
      <color indexed="53"/>
      <name val="Arial"/>
      <family val="2"/>
    </font>
    <font>
      <sz val="8"/>
      <color indexed="56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17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0" fontId="4" fillId="0" borderId="0" xfId="15" applyNumberFormat="1" applyFont="1" applyAlignment="1">
      <alignment/>
    </xf>
    <xf numFmtId="172" fontId="0" fillId="0" borderId="0" xfId="0" applyNumberFormat="1" applyAlignment="1">
      <alignment/>
    </xf>
    <xf numFmtId="21" fontId="0" fillId="0" borderId="0" xfId="0" applyNumberFormat="1" applyAlignment="1">
      <alignment/>
    </xf>
    <xf numFmtId="4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15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eitnehmung.at/html/ergebnisse-show.php?Sort=opt9&amp;DESC=false&amp;LID=110&amp;HID=149&amp;Bewerbe=Einzel&amp;from=1" TargetMode="External" /><Relationship Id="rId2" Type="http://schemas.openxmlformats.org/officeDocument/2006/relationships/hyperlink" Target="http://www.zeitnehmung.at/html/ergebnisse-show.php?Sort=opt7&amp;DESC=false&amp;LID=110&amp;HID=149&amp;Bewerbe=Einzel&amp;from=1" TargetMode="External" /><Relationship Id="rId3" Type="http://schemas.openxmlformats.org/officeDocument/2006/relationships/hyperlink" Target="http://www.zeitnehmung.at/html/ergebnisse-show.php?Sort=opt6&amp;DESC=false&amp;LID=110&amp;HID=149&amp;Bewerbe=Einzel&amp;from=1" TargetMode="External" /><Relationship Id="rId4" Type="http://schemas.openxmlformats.org/officeDocument/2006/relationships/hyperlink" Target="http://www.zeitnehmung.at/html/ergebnisse-show.php?Sort=opt5&amp;DESC=false&amp;LID=110&amp;HID=149&amp;Bewerbe=Einzel&amp;from=1" TargetMode="External" /><Relationship Id="rId5" Type="http://schemas.openxmlformats.org/officeDocument/2006/relationships/hyperlink" Target="http://www.zeitnehmung.at/html/ergebnisse-show.php?Sort=opt4&amp;DESC=false&amp;LID=110&amp;HID=149&amp;Bewerbe=Einzel&amp;from=1" TargetMode="External" /><Relationship Id="rId6" Type="http://schemas.openxmlformats.org/officeDocument/2006/relationships/hyperlink" Target="http://www.zeitnehmung.at/html/ergebnisse-show.php?Sort=opt3&amp;DESC=false&amp;LID=110&amp;HID=149&amp;Bewerbe=Einzel&amp;from=1" TargetMode="External" /><Relationship Id="rId7" Type="http://schemas.openxmlformats.org/officeDocument/2006/relationships/hyperlink" Target="http://www.zeitnehmung.at/html/ergebnisse-show.php?Sort=opt2&amp;DESC=false&amp;LID=110&amp;HID=149&amp;Bewerbe=Einzel&amp;from=1" TargetMode="External" /><Relationship Id="rId8" Type="http://schemas.openxmlformats.org/officeDocument/2006/relationships/hyperlink" Target="http://www.zeitnehmung.at/html/ergebnisse-show.php?Sort=opt1&amp;DESC=true&amp;LID=110&amp;HID=149&amp;Bewerbe=Einzel&amp;from=1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H98"/>
  <sheetViews>
    <sheetView tabSelected="1" workbookViewId="0" topLeftCell="A1">
      <selection activeCell="A1" sqref="A1:H1"/>
    </sheetView>
  </sheetViews>
  <sheetFormatPr defaultColWidth="11.421875" defaultRowHeight="12.75"/>
  <cols>
    <col min="2" max="2" width="6.421875" style="0" bestFit="1" customWidth="1"/>
    <col min="3" max="3" width="17.8515625" style="0" bestFit="1" customWidth="1"/>
    <col min="4" max="4" width="31.7109375" style="0" bestFit="1" customWidth="1"/>
    <col min="5" max="5" width="5.7109375" style="0" bestFit="1" customWidth="1"/>
    <col min="6" max="6" width="12.8515625" style="0" bestFit="1" customWidth="1"/>
    <col min="7" max="7" width="7.00390625" style="0" bestFit="1" customWidth="1"/>
    <col min="8" max="8" width="5.28125" style="0" bestFit="1" customWidth="1"/>
  </cols>
  <sheetData>
    <row r="1" spans="1:8" ht="15" customHeight="1">
      <c r="A1" s="13" t="s">
        <v>157</v>
      </c>
      <c r="B1" s="13"/>
      <c r="C1" s="13"/>
      <c r="D1" s="13"/>
      <c r="E1" s="13"/>
      <c r="F1" s="13"/>
      <c r="G1" s="13"/>
      <c r="H1" s="13"/>
    </row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2.75">
      <c r="A4" s="1">
        <v>1</v>
      </c>
      <c r="B4" s="1">
        <v>57</v>
      </c>
      <c r="C4" s="1" t="s">
        <v>8</v>
      </c>
      <c r="D4" s="1" t="s">
        <v>9</v>
      </c>
      <c r="E4" s="1">
        <v>60300</v>
      </c>
      <c r="F4" s="1">
        <v>1206</v>
      </c>
      <c r="G4" s="1" t="s">
        <v>10</v>
      </c>
      <c r="H4" s="1">
        <v>1</v>
      </c>
    </row>
    <row r="5" spans="1:8" ht="12.75">
      <c r="A5" s="1">
        <v>2</v>
      </c>
      <c r="B5" s="1">
        <v>47</v>
      </c>
      <c r="C5" s="1" t="s">
        <v>11</v>
      </c>
      <c r="D5" s="1"/>
      <c r="E5" s="1">
        <v>58400</v>
      </c>
      <c r="F5" s="1">
        <v>1168</v>
      </c>
      <c r="G5" s="1" t="s">
        <v>10</v>
      </c>
      <c r="H5" s="1">
        <v>2</v>
      </c>
    </row>
    <row r="6" spans="1:8" ht="12.75">
      <c r="A6" s="1">
        <v>3</v>
      </c>
      <c r="B6" s="1">
        <v>72</v>
      </c>
      <c r="C6" s="1" t="s">
        <v>12</v>
      </c>
      <c r="D6" s="1" t="s">
        <v>13</v>
      </c>
      <c r="E6" s="1">
        <v>55800</v>
      </c>
      <c r="F6" s="1">
        <v>1116</v>
      </c>
      <c r="G6" s="1" t="s">
        <v>10</v>
      </c>
      <c r="H6" s="1">
        <v>3</v>
      </c>
    </row>
    <row r="7" spans="1:8" ht="12.75">
      <c r="A7" s="1">
        <v>4</v>
      </c>
      <c r="B7" s="1">
        <v>83</v>
      </c>
      <c r="C7" s="1" t="s">
        <v>14</v>
      </c>
      <c r="D7" s="1" t="s">
        <v>15</v>
      </c>
      <c r="E7" s="1">
        <v>55600</v>
      </c>
      <c r="F7" s="1">
        <v>1112</v>
      </c>
      <c r="G7" s="1" t="s">
        <v>10</v>
      </c>
      <c r="H7" s="1">
        <v>4</v>
      </c>
    </row>
    <row r="8" spans="1:8" ht="12.75">
      <c r="A8" s="1">
        <v>5</v>
      </c>
      <c r="B8" s="1">
        <v>70</v>
      </c>
      <c r="C8" s="1" t="s">
        <v>16</v>
      </c>
      <c r="D8" s="1" t="s">
        <v>17</v>
      </c>
      <c r="E8" s="1">
        <v>45900</v>
      </c>
      <c r="F8" s="1">
        <v>918</v>
      </c>
      <c r="G8" s="1" t="s">
        <v>10</v>
      </c>
      <c r="H8" s="1">
        <v>5</v>
      </c>
    </row>
    <row r="9" spans="1:8" ht="12.75">
      <c r="A9" s="1">
        <v>6</v>
      </c>
      <c r="B9" s="1">
        <v>36</v>
      </c>
      <c r="C9" s="1" t="s">
        <v>18</v>
      </c>
      <c r="D9" s="1" t="s">
        <v>19</v>
      </c>
      <c r="E9" s="1">
        <v>42400</v>
      </c>
      <c r="F9" s="1">
        <v>848</v>
      </c>
      <c r="G9" s="1" t="s">
        <v>10</v>
      </c>
      <c r="H9" s="1">
        <v>6</v>
      </c>
    </row>
    <row r="10" spans="1:8" ht="12.75">
      <c r="A10" s="1">
        <v>7</v>
      </c>
      <c r="B10" s="1">
        <v>56</v>
      </c>
      <c r="C10" s="1" t="s">
        <v>20</v>
      </c>
      <c r="D10" s="1" t="s">
        <v>21</v>
      </c>
      <c r="E10" s="1">
        <v>42300</v>
      </c>
      <c r="F10" s="1">
        <v>846</v>
      </c>
      <c r="G10" s="1" t="s">
        <v>10</v>
      </c>
      <c r="H10" s="1">
        <v>7</v>
      </c>
    </row>
    <row r="11" spans="1:8" ht="12.75">
      <c r="A11" s="1">
        <v>8</v>
      </c>
      <c r="B11" s="1">
        <v>9</v>
      </c>
      <c r="C11" s="1" t="s">
        <v>22</v>
      </c>
      <c r="D11" s="1"/>
      <c r="E11" s="1">
        <v>42300</v>
      </c>
      <c r="F11" s="1">
        <v>846</v>
      </c>
      <c r="G11" s="1" t="s">
        <v>10</v>
      </c>
      <c r="H11" s="1">
        <v>8</v>
      </c>
    </row>
    <row r="12" spans="1:8" ht="12.75">
      <c r="A12" s="1">
        <v>9</v>
      </c>
      <c r="B12" s="1">
        <v>52</v>
      </c>
      <c r="C12" s="1" t="s">
        <v>23</v>
      </c>
      <c r="D12" s="1" t="s">
        <v>24</v>
      </c>
      <c r="E12" s="1">
        <v>42150</v>
      </c>
      <c r="F12" s="1">
        <v>843</v>
      </c>
      <c r="G12" s="1" t="s">
        <v>10</v>
      </c>
      <c r="H12" s="1">
        <v>9</v>
      </c>
    </row>
    <row r="13" spans="1:8" ht="12.75">
      <c r="A13" s="1">
        <v>10</v>
      </c>
      <c r="B13" s="1">
        <v>82</v>
      </c>
      <c r="C13" s="1" t="s">
        <v>25</v>
      </c>
      <c r="D13" s="1" t="s">
        <v>26</v>
      </c>
      <c r="E13" s="1">
        <v>41050</v>
      </c>
      <c r="F13" s="1">
        <v>821</v>
      </c>
      <c r="G13" s="1" t="s">
        <v>10</v>
      </c>
      <c r="H13" s="1">
        <v>10</v>
      </c>
    </row>
    <row r="14" spans="1:8" ht="12.75">
      <c r="A14" s="1">
        <v>11</v>
      </c>
      <c r="B14" s="1">
        <v>65</v>
      </c>
      <c r="C14" s="1" t="s">
        <v>27</v>
      </c>
      <c r="D14" s="1" t="s">
        <v>28</v>
      </c>
      <c r="E14" s="1">
        <v>37900</v>
      </c>
      <c r="F14" s="1">
        <v>758</v>
      </c>
      <c r="G14" s="1" t="s">
        <v>10</v>
      </c>
      <c r="H14" s="1">
        <v>11</v>
      </c>
    </row>
    <row r="15" spans="1:8" ht="12.75">
      <c r="A15" s="1">
        <v>12</v>
      </c>
      <c r="B15" s="1">
        <v>74</v>
      </c>
      <c r="C15" s="1" t="s">
        <v>29</v>
      </c>
      <c r="D15" s="1" t="s">
        <v>17</v>
      </c>
      <c r="E15" s="1">
        <v>35400</v>
      </c>
      <c r="F15" s="1">
        <v>708</v>
      </c>
      <c r="G15" s="1" t="s">
        <v>10</v>
      </c>
      <c r="H15" s="1">
        <v>12</v>
      </c>
    </row>
    <row r="16" spans="1:8" ht="12.75">
      <c r="A16" s="1">
        <v>13</v>
      </c>
      <c r="B16" s="1">
        <v>102</v>
      </c>
      <c r="C16" s="1" t="s">
        <v>30</v>
      </c>
      <c r="D16" s="1" t="s">
        <v>31</v>
      </c>
      <c r="E16" s="1">
        <v>35000</v>
      </c>
      <c r="F16" s="1">
        <v>700</v>
      </c>
      <c r="G16" s="1" t="s">
        <v>10</v>
      </c>
      <c r="H16" s="1">
        <v>13</v>
      </c>
    </row>
    <row r="17" spans="1:8" ht="12.75">
      <c r="A17" s="1">
        <v>14</v>
      </c>
      <c r="B17" s="1">
        <v>69</v>
      </c>
      <c r="C17" s="1" t="s">
        <v>32</v>
      </c>
      <c r="D17" s="1" t="s">
        <v>33</v>
      </c>
      <c r="E17" s="1">
        <v>33800</v>
      </c>
      <c r="F17" s="1">
        <v>676</v>
      </c>
      <c r="G17" s="1" t="s">
        <v>10</v>
      </c>
      <c r="H17" s="1">
        <v>14</v>
      </c>
    </row>
    <row r="18" spans="1:8" ht="12.75">
      <c r="A18" s="1">
        <v>15</v>
      </c>
      <c r="B18" s="1">
        <v>108</v>
      </c>
      <c r="C18" s="1" t="s">
        <v>34</v>
      </c>
      <c r="D18" s="1"/>
      <c r="E18" s="1">
        <v>32900</v>
      </c>
      <c r="F18" s="1">
        <v>658</v>
      </c>
      <c r="G18" s="1" t="s">
        <v>10</v>
      </c>
      <c r="H18" s="1">
        <v>15</v>
      </c>
    </row>
    <row r="19" spans="1:8" ht="12.75">
      <c r="A19" s="1">
        <v>16</v>
      </c>
      <c r="B19" s="1">
        <v>71</v>
      </c>
      <c r="C19" s="1" t="s">
        <v>35</v>
      </c>
      <c r="D19" s="1" t="s">
        <v>36</v>
      </c>
      <c r="E19" s="1">
        <v>31700</v>
      </c>
      <c r="F19" s="1">
        <v>634</v>
      </c>
      <c r="G19" s="1" t="s">
        <v>10</v>
      </c>
      <c r="H19" s="1">
        <v>16</v>
      </c>
    </row>
    <row r="20" spans="1:8" ht="12.75">
      <c r="A20" s="1">
        <v>17</v>
      </c>
      <c r="B20" s="1">
        <v>109</v>
      </c>
      <c r="C20" s="1" t="s">
        <v>37</v>
      </c>
      <c r="D20" s="1"/>
      <c r="E20" s="1">
        <v>28500</v>
      </c>
      <c r="F20" s="1">
        <v>570</v>
      </c>
      <c r="G20" s="1" t="s">
        <v>10</v>
      </c>
      <c r="H20" s="1">
        <v>18</v>
      </c>
    </row>
    <row r="21" spans="1:8" ht="12.75">
      <c r="A21" s="1">
        <v>18</v>
      </c>
      <c r="B21" s="1">
        <v>86</v>
      </c>
      <c r="C21" s="1" t="s">
        <v>38</v>
      </c>
      <c r="D21" s="1" t="s">
        <v>39</v>
      </c>
      <c r="E21" s="1">
        <v>26300</v>
      </c>
      <c r="F21" s="1">
        <v>526</v>
      </c>
      <c r="G21" s="1" t="s">
        <v>10</v>
      </c>
      <c r="H21" s="1">
        <v>22</v>
      </c>
    </row>
    <row r="22" spans="1:8" ht="12.75">
      <c r="A22" s="1">
        <v>19</v>
      </c>
      <c r="B22" s="1">
        <v>76</v>
      </c>
      <c r="C22" s="1" t="s">
        <v>40</v>
      </c>
      <c r="D22" s="1" t="s">
        <v>41</v>
      </c>
      <c r="E22" s="1">
        <v>25600</v>
      </c>
      <c r="F22" s="1">
        <v>512</v>
      </c>
      <c r="G22" s="1" t="s">
        <v>10</v>
      </c>
      <c r="H22" s="1">
        <v>24</v>
      </c>
    </row>
    <row r="23" spans="1:8" ht="12.75">
      <c r="A23" s="1">
        <v>20</v>
      </c>
      <c r="B23" s="1">
        <v>104</v>
      </c>
      <c r="C23" s="1" t="s">
        <v>42</v>
      </c>
      <c r="D23" s="1" t="s">
        <v>43</v>
      </c>
      <c r="E23" s="1">
        <v>25400</v>
      </c>
      <c r="F23" s="1">
        <v>508</v>
      </c>
      <c r="G23" s="1" t="s">
        <v>10</v>
      </c>
      <c r="H23" s="1">
        <v>25</v>
      </c>
    </row>
    <row r="24" spans="1:8" ht="12.75">
      <c r="A24" s="1">
        <v>21</v>
      </c>
      <c r="B24" s="1">
        <v>91</v>
      </c>
      <c r="C24" s="1" t="s">
        <v>44</v>
      </c>
      <c r="D24" s="1" t="s">
        <v>45</v>
      </c>
      <c r="E24" s="1">
        <v>25100</v>
      </c>
      <c r="F24" s="1">
        <v>502</v>
      </c>
      <c r="G24" s="1" t="s">
        <v>10</v>
      </c>
      <c r="H24" s="1">
        <v>26</v>
      </c>
    </row>
    <row r="25" spans="1:8" ht="12.75">
      <c r="A25" s="1">
        <v>22</v>
      </c>
      <c r="B25" s="1">
        <v>33</v>
      </c>
      <c r="C25" s="1" t="s">
        <v>46</v>
      </c>
      <c r="D25" s="1" t="s">
        <v>47</v>
      </c>
      <c r="E25" s="1">
        <v>25000</v>
      </c>
      <c r="F25" s="1">
        <v>500</v>
      </c>
      <c r="G25" s="1" t="s">
        <v>10</v>
      </c>
      <c r="H25" s="1">
        <v>27</v>
      </c>
    </row>
    <row r="26" spans="1:8" ht="12.75">
      <c r="A26" s="1">
        <v>23</v>
      </c>
      <c r="B26" s="1">
        <v>2</v>
      </c>
      <c r="C26" s="1" t="s">
        <v>48</v>
      </c>
      <c r="D26" s="1" t="s">
        <v>49</v>
      </c>
      <c r="E26" s="1">
        <v>22200</v>
      </c>
      <c r="F26" s="1">
        <v>444</v>
      </c>
      <c r="G26" s="1" t="s">
        <v>10</v>
      </c>
      <c r="H26" s="1">
        <v>28</v>
      </c>
    </row>
    <row r="27" spans="1:8" ht="12.75">
      <c r="A27" s="1">
        <v>24</v>
      </c>
      <c r="B27" s="1">
        <v>77</v>
      </c>
      <c r="C27" s="1" t="s">
        <v>50</v>
      </c>
      <c r="D27" s="1" t="s">
        <v>41</v>
      </c>
      <c r="E27" s="1">
        <v>22200</v>
      </c>
      <c r="F27" s="1">
        <v>444</v>
      </c>
      <c r="G27" s="1" t="s">
        <v>10</v>
      </c>
      <c r="H27" s="1">
        <v>29</v>
      </c>
    </row>
    <row r="28" spans="1:8" ht="12.75">
      <c r="A28" s="1">
        <v>25</v>
      </c>
      <c r="B28" s="1">
        <v>40</v>
      </c>
      <c r="C28" s="1" t="s">
        <v>51</v>
      </c>
      <c r="D28" s="1" t="s">
        <v>52</v>
      </c>
      <c r="E28" s="1">
        <v>21900</v>
      </c>
      <c r="F28" s="1">
        <v>438</v>
      </c>
      <c r="G28" s="1" t="s">
        <v>10</v>
      </c>
      <c r="H28" s="1">
        <v>30</v>
      </c>
    </row>
    <row r="29" spans="1:8" ht="12.75">
      <c r="A29" s="1">
        <v>26</v>
      </c>
      <c r="B29" s="1">
        <v>79</v>
      </c>
      <c r="C29" s="1" t="s">
        <v>53</v>
      </c>
      <c r="D29" s="1" t="s">
        <v>54</v>
      </c>
      <c r="E29" s="1">
        <v>21400</v>
      </c>
      <c r="F29" s="1">
        <v>428</v>
      </c>
      <c r="G29" s="1" t="s">
        <v>10</v>
      </c>
      <c r="H29" s="1">
        <v>31</v>
      </c>
    </row>
    <row r="30" spans="1:8" ht="12.75">
      <c r="A30" s="1">
        <v>27</v>
      </c>
      <c r="B30" s="1">
        <v>23</v>
      </c>
      <c r="C30" s="1" t="s">
        <v>55</v>
      </c>
      <c r="D30" s="1"/>
      <c r="E30" s="1">
        <v>21400</v>
      </c>
      <c r="F30" s="1">
        <v>428</v>
      </c>
      <c r="G30" s="1" t="s">
        <v>10</v>
      </c>
      <c r="H30" s="1">
        <v>32</v>
      </c>
    </row>
    <row r="31" spans="1:8" ht="12.75">
      <c r="A31" s="1">
        <v>28</v>
      </c>
      <c r="B31" s="1">
        <v>103</v>
      </c>
      <c r="C31" s="1" t="s">
        <v>56</v>
      </c>
      <c r="D31" s="1" t="s">
        <v>57</v>
      </c>
      <c r="E31" s="1">
        <v>21300</v>
      </c>
      <c r="F31" s="1">
        <v>426</v>
      </c>
      <c r="G31" s="1" t="s">
        <v>10</v>
      </c>
      <c r="H31" s="1">
        <v>33</v>
      </c>
    </row>
    <row r="32" spans="1:8" ht="12.75">
      <c r="A32" s="1">
        <v>29</v>
      </c>
      <c r="B32" s="1">
        <v>64</v>
      </c>
      <c r="C32" s="1" t="s">
        <v>58</v>
      </c>
      <c r="D32" s="1" t="s">
        <v>59</v>
      </c>
      <c r="E32" s="1">
        <v>21200</v>
      </c>
      <c r="F32" s="1">
        <v>424</v>
      </c>
      <c r="G32" s="1" t="s">
        <v>10</v>
      </c>
      <c r="H32" s="1">
        <v>34</v>
      </c>
    </row>
    <row r="33" spans="1:8" ht="12.75">
      <c r="A33" s="1">
        <v>30</v>
      </c>
      <c r="B33" s="1">
        <v>68</v>
      </c>
      <c r="C33" s="1" t="s">
        <v>60</v>
      </c>
      <c r="D33" s="1"/>
      <c r="E33" s="1">
        <v>21000</v>
      </c>
      <c r="F33" s="1">
        <v>420</v>
      </c>
      <c r="G33" s="1" t="s">
        <v>10</v>
      </c>
      <c r="H33" s="1">
        <v>35</v>
      </c>
    </row>
    <row r="34" spans="1:8" ht="12.75">
      <c r="A34" s="1">
        <v>31</v>
      </c>
      <c r="B34" s="1">
        <v>62</v>
      </c>
      <c r="C34" s="1" t="s">
        <v>61</v>
      </c>
      <c r="D34" s="1" t="s">
        <v>62</v>
      </c>
      <c r="E34" s="1">
        <v>20700</v>
      </c>
      <c r="F34" s="1">
        <v>414</v>
      </c>
      <c r="G34" s="1" t="s">
        <v>10</v>
      </c>
      <c r="H34" s="1">
        <v>36</v>
      </c>
    </row>
    <row r="35" spans="1:8" ht="12.75">
      <c r="A35" s="1">
        <v>32</v>
      </c>
      <c r="B35" s="1">
        <v>26</v>
      </c>
      <c r="C35" s="1" t="s">
        <v>63</v>
      </c>
      <c r="D35" s="1"/>
      <c r="E35" s="1">
        <v>20550</v>
      </c>
      <c r="F35" s="1">
        <v>411</v>
      </c>
      <c r="G35" s="1" t="s">
        <v>10</v>
      </c>
      <c r="H35" s="1">
        <v>37</v>
      </c>
    </row>
    <row r="36" spans="1:8" ht="12.75">
      <c r="A36" s="1">
        <v>33</v>
      </c>
      <c r="B36" s="1">
        <v>20</v>
      </c>
      <c r="C36" s="1" t="s">
        <v>64</v>
      </c>
      <c r="D36" s="1" t="s">
        <v>65</v>
      </c>
      <c r="E36" s="1">
        <v>20100</v>
      </c>
      <c r="F36" s="1">
        <v>402</v>
      </c>
      <c r="G36" s="1" t="s">
        <v>10</v>
      </c>
      <c r="H36" s="1">
        <v>40</v>
      </c>
    </row>
    <row r="37" spans="1:8" ht="12.75">
      <c r="A37" s="1">
        <v>34</v>
      </c>
      <c r="B37" s="1">
        <v>60</v>
      </c>
      <c r="C37" s="1" t="s">
        <v>66</v>
      </c>
      <c r="D37" s="1" t="s">
        <v>67</v>
      </c>
      <c r="E37" s="1">
        <v>16900</v>
      </c>
      <c r="F37" s="1">
        <v>338</v>
      </c>
      <c r="G37" s="1" t="s">
        <v>10</v>
      </c>
      <c r="H37" s="1">
        <v>44</v>
      </c>
    </row>
    <row r="38" spans="1:8" ht="12.75">
      <c r="A38" s="1">
        <v>35</v>
      </c>
      <c r="B38" s="1">
        <v>53</v>
      </c>
      <c r="C38" s="1" t="s">
        <v>68</v>
      </c>
      <c r="D38" s="1"/>
      <c r="E38" s="1">
        <v>16600</v>
      </c>
      <c r="F38" s="1">
        <v>332</v>
      </c>
      <c r="G38" s="1" t="s">
        <v>10</v>
      </c>
      <c r="H38" s="1">
        <v>45</v>
      </c>
    </row>
    <row r="39" spans="1:8" ht="12.75">
      <c r="A39" s="1">
        <v>36</v>
      </c>
      <c r="B39" s="1">
        <v>7</v>
      </c>
      <c r="C39" s="1" t="s">
        <v>69</v>
      </c>
      <c r="D39" s="1"/>
      <c r="E39" s="1">
        <v>15300</v>
      </c>
      <c r="F39" s="1">
        <v>306</v>
      </c>
      <c r="G39" s="1" t="s">
        <v>10</v>
      </c>
      <c r="H39" s="1">
        <v>46</v>
      </c>
    </row>
    <row r="40" spans="1:8" ht="12.75">
      <c r="A40" s="1">
        <v>37</v>
      </c>
      <c r="B40" s="1">
        <v>61</v>
      </c>
      <c r="C40" s="1" t="s">
        <v>70</v>
      </c>
      <c r="D40" s="1"/>
      <c r="E40" s="1">
        <v>14650</v>
      </c>
      <c r="F40" s="1">
        <v>293</v>
      </c>
      <c r="G40" s="1" t="s">
        <v>10</v>
      </c>
      <c r="H40" s="1">
        <v>47</v>
      </c>
    </row>
    <row r="41" spans="1:8" ht="12.75">
      <c r="A41" s="1">
        <v>38</v>
      </c>
      <c r="B41" s="1">
        <v>50</v>
      </c>
      <c r="C41" s="1" t="s">
        <v>71</v>
      </c>
      <c r="D41" s="1"/>
      <c r="E41" s="1">
        <v>13600</v>
      </c>
      <c r="F41" s="1">
        <v>272</v>
      </c>
      <c r="G41" s="1" t="s">
        <v>10</v>
      </c>
      <c r="H41" s="1">
        <v>48</v>
      </c>
    </row>
    <row r="42" spans="1:8" ht="12.75">
      <c r="A42" s="1">
        <v>39</v>
      </c>
      <c r="B42" s="1">
        <v>66</v>
      </c>
      <c r="C42" s="1" t="s">
        <v>72</v>
      </c>
      <c r="D42" s="1"/>
      <c r="E42" s="1">
        <v>13200</v>
      </c>
      <c r="F42" s="1">
        <v>264</v>
      </c>
      <c r="G42" s="1" t="s">
        <v>10</v>
      </c>
      <c r="H42" s="1">
        <v>49</v>
      </c>
    </row>
    <row r="43" spans="1:8" ht="12.75">
      <c r="A43" s="1">
        <v>40</v>
      </c>
      <c r="B43" s="1">
        <v>28</v>
      </c>
      <c r="C43" s="1" t="s">
        <v>73</v>
      </c>
      <c r="D43" s="1"/>
      <c r="E43" s="1">
        <v>13100</v>
      </c>
      <c r="F43" s="1">
        <v>262</v>
      </c>
      <c r="G43" s="1" t="s">
        <v>10</v>
      </c>
      <c r="H43" s="1">
        <v>50</v>
      </c>
    </row>
    <row r="44" spans="1:8" ht="12.75">
      <c r="A44" s="1">
        <v>41</v>
      </c>
      <c r="B44" s="1">
        <v>49</v>
      </c>
      <c r="C44" s="1" t="s">
        <v>74</v>
      </c>
      <c r="D44" s="1" t="s">
        <v>75</v>
      </c>
      <c r="E44" s="1">
        <v>12800</v>
      </c>
      <c r="F44" s="1">
        <v>256</v>
      </c>
      <c r="G44" s="1" t="s">
        <v>10</v>
      </c>
      <c r="H44" s="1">
        <v>52</v>
      </c>
    </row>
    <row r="45" spans="1:8" ht="12.75">
      <c r="A45" s="1">
        <v>42</v>
      </c>
      <c r="B45" s="1">
        <v>39</v>
      </c>
      <c r="C45" s="1" t="s">
        <v>76</v>
      </c>
      <c r="D45" s="1" t="s">
        <v>77</v>
      </c>
      <c r="E45" s="1">
        <v>11900</v>
      </c>
      <c r="F45" s="1">
        <v>238</v>
      </c>
      <c r="G45" s="1" t="s">
        <v>10</v>
      </c>
      <c r="H45" s="1">
        <v>55</v>
      </c>
    </row>
    <row r="46" spans="1:8" ht="12.75">
      <c r="A46" s="1">
        <v>43</v>
      </c>
      <c r="B46" s="1">
        <v>81</v>
      </c>
      <c r="C46" s="1" t="s">
        <v>78</v>
      </c>
      <c r="D46" s="1" t="s">
        <v>79</v>
      </c>
      <c r="E46" s="1">
        <v>11800</v>
      </c>
      <c r="F46" s="1">
        <v>236</v>
      </c>
      <c r="G46" s="1" t="s">
        <v>10</v>
      </c>
      <c r="H46" s="1">
        <v>56</v>
      </c>
    </row>
    <row r="47" spans="1:8" ht="12.75">
      <c r="A47" s="1">
        <v>44</v>
      </c>
      <c r="B47" s="1">
        <v>98</v>
      </c>
      <c r="C47" s="1" t="s">
        <v>80</v>
      </c>
      <c r="D47" s="1" t="s">
        <v>81</v>
      </c>
      <c r="E47" s="1">
        <v>11500</v>
      </c>
      <c r="F47" s="1">
        <v>230</v>
      </c>
      <c r="G47" s="1" t="s">
        <v>10</v>
      </c>
      <c r="H47" s="1">
        <v>57</v>
      </c>
    </row>
    <row r="48" spans="1:8" ht="12.75">
      <c r="A48" s="1">
        <v>45</v>
      </c>
      <c r="B48" s="1">
        <v>59</v>
      </c>
      <c r="C48" s="1" t="s">
        <v>82</v>
      </c>
      <c r="D48" s="1" t="s">
        <v>83</v>
      </c>
      <c r="E48" s="1">
        <v>11100</v>
      </c>
      <c r="F48" s="1">
        <v>222</v>
      </c>
      <c r="G48" s="1" t="s">
        <v>10</v>
      </c>
      <c r="H48" s="1">
        <v>60</v>
      </c>
    </row>
    <row r="49" spans="1:8" ht="12.75">
      <c r="A49" s="1">
        <v>46</v>
      </c>
      <c r="B49" s="1">
        <v>38</v>
      </c>
      <c r="C49" s="1" t="s">
        <v>84</v>
      </c>
      <c r="D49" s="1"/>
      <c r="E49" s="1">
        <v>11100</v>
      </c>
      <c r="F49" s="1">
        <v>222</v>
      </c>
      <c r="G49" s="1" t="s">
        <v>10</v>
      </c>
      <c r="H49" s="1">
        <v>61</v>
      </c>
    </row>
    <row r="50" spans="1:8" ht="12.75">
      <c r="A50" s="1">
        <v>47</v>
      </c>
      <c r="B50" s="1">
        <v>87</v>
      </c>
      <c r="C50" s="1" t="s">
        <v>85</v>
      </c>
      <c r="D50" s="1" t="s">
        <v>79</v>
      </c>
      <c r="E50" s="1">
        <v>11000</v>
      </c>
      <c r="F50" s="1">
        <v>220</v>
      </c>
      <c r="G50" s="1" t="s">
        <v>10</v>
      </c>
      <c r="H50" s="1">
        <v>62</v>
      </c>
    </row>
    <row r="51" spans="1:8" ht="12.75">
      <c r="A51" s="1">
        <v>48</v>
      </c>
      <c r="B51" s="1">
        <v>1</v>
      </c>
      <c r="C51" s="1" t="s">
        <v>86</v>
      </c>
      <c r="D51" s="1"/>
      <c r="E51" s="1">
        <v>10500</v>
      </c>
      <c r="F51" s="1">
        <v>210</v>
      </c>
      <c r="G51" s="1" t="s">
        <v>10</v>
      </c>
      <c r="H51" s="1">
        <v>65</v>
      </c>
    </row>
    <row r="52" spans="1:8" ht="12.75">
      <c r="A52" s="1">
        <v>49</v>
      </c>
      <c r="B52" s="1">
        <v>17</v>
      </c>
      <c r="C52" s="1" t="s">
        <v>87</v>
      </c>
      <c r="D52" s="1" t="s">
        <v>88</v>
      </c>
      <c r="E52" s="1">
        <v>10300</v>
      </c>
      <c r="F52" s="1">
        <v>206</v>
      </c>
      <c r="G52" s="1" t="s">
        <v>10</v>
      </c>
      <c r="H52" s="1">
        <v>67</v>
      </c>
    </row>
    <row r="53" spans="1:8" ht="12.75">
      <c r="A53" s="1">
        <v>50</v>
      </c>
      <c r="B53" s="1">
        <v>54</v>
      </c>
      <c r="C53" s="1" t="s">
        <v>89</v>
      </c>
      <c r="D53" s="1" t="s">
        <v>90</v>
      </c>
      <c r="E53" s="1">
        <v>9850</v>
      </c>
      <c r="F53" s="1">
        <v>197</v>
      </c>
      <c r="G53" s="1" t="s">
        <v>10</v>
      </c>
      <c r="H53" s="1">
        <v>69</v>
      </c>
    </row>
    <row r="54" spans="1:8" ht="12.75">
      <c r="A54" s="1">
        <v>51</v>
      </c>
      <c r="B54" s="1">
        <v>63</v>
      </c>
      <c r="C54" s="1" t="s">
        <v>100</v>
      </c>
      <c r="D54" s="1"/>
      <c r="E54" s="1">
        <v>9000</v>
      </c>
      <c r="F54" s="1">
        <v>180</v>
      </c>
      <c r="G54" s="1" t="s">
        <v>10</v>
      </c>
      <c r="H54" s="1">
        <v>71</v>
      </c>
    </row>
    <row r="55" spans="1:8" ht="12.75">
      <c r="A55" s="1">
        <v>52</v>
      </c>
      <c r="B55" s="1">
        <v>25</v>
      </c>
      <c r="C55" s="1" t="s">
        <v>101</v>
      </c>
      <c r="D55" s="1"/>
      <c r="E55" s="1">
        <v>8850</v>
      </c>
      <c r="F55" s="1">
        <v>177</v>
      </c>
      <c r="G55" s="1" t="s">
        <v>10</v>
      </c>
      <c r="H55" s="1">
        <v>72</v>
      </c>
    </row>
    <row r="56" spans="1:8" ht="12.75">
      <c r="A56" s="1">
        <v>53</v>
      </c>
      <c r="B56" s="1">
        <v>84</v>
      </c>
      <c r="C56" s="1" t="s">
        <v>102</v>
      </c>
      <c r="D56" s="1" t="s">
        <v>79</v>
      </c>
      <c r="E56" s="1">
        <v>8450</v>
      </c>
      <c r="F56" s="1">
        <v>169</v>
      </c>
      <c r="G56" s="1" t="s">
        <v>10</v>
      </c>
      <c r="H56" s="1">
        <v>73</v>
      </c>
    </row>
    <row r="57" spans="1:8" ht="12.75">
      <c r="A57" s="1">
        <v>54</v>
      </c>
      <c r="B57" s="1">
        <v>58</v>
      </c>
      <c r="C57" s="1" t="s">
        <v>103</v>
      </c>
      <c r="D57" s="1" t="s">
        <v>104</v>
      </c>
      <c r="E57" s="1">
        <v>6950</v>
      </c>
      <c r="F57" s="1">
        <v>139</v>
      </c>
      <c r="G57" s="1" t="s">
        <v>10</v>
      </c>
      <c r="H57" s="1">
        <v>76</v>
      </c>
    </row>
    <row r="58" spans="1:8" ht="12.75">
      <c r="A58" s="1">
        <v>55</v>
      </c>
      <c r="B58" s="1">
        <v>37</v>
      </c>
      <c r="C58" s="1" t="s">
        <v>105</v>
      </c>
      <c r="D58" s="1"/>
      <c r="E58" s="1">
        <v>6000</v>
      </c>
      <c r="F58" s="1">
        <v>120</v>
      </c>
      <c r="G58" s="1" t="s">
        <v>10</v>
      </c>
      <c r="H58" s="1">
        <v>78</v>
      </c>
    </row>
    <row r="59" spans="1:8" ht="12.75">
      <c r="A59" s="1">
        <v>56</v>
      </c>
      <c r="B59" s="1">
        <v>44</v>
      </c>
      <c r="C59" s="1" t="s">
        <v>106</v>
      </c>
      <c r="D59" s="1"/>
      <c r="E59" s="1">
        <v>6000</v>
      </c>
      <c r="F59" s="1">
        <v>120</v>
      </c>
      <c r="G59" s="1" t="s">
        <v>10</v>
      </c>
      <c r="H59" s="1">
        <v>79</v>
      </c>
    </row>
    <row r="60" spans="1:8" ht="12.75">
      <c r="A60" s="1">
        <v>57</v>
      </c>
      <c r="B60" s="1">
        <v>34</v>
      </c>
      <c r="C60" s="1" t="s">
        <v>107</v>
      </c>
      <c r="D60" s="1" t="s">
        <v>108</v>
      </c>
      <c r="E60" s="1">
        <v>5600</v>
      </c>
      <c r="F60" s="1">
        <v>112</v>
      </c>
      <c r="G60" s="1" t="s">
        <v>10</v>
      </c>
      <c r="H60" s="1">
        <v>80</v>
      </c>
    </row>
    <row r="61" spans="1:8" ht="12.75">
      <c r="A61" s="1">
        <v>58</v>
      </c>
      <c r="B61" s="1">
        <v>46</v>
      </c>
      <c r="C61" s="1" t="s">
        <v>109</v>
      </c>
      <c r="D61" s="1"/>
      <c r="E61" s="1">
        <v>5500</v>
      </c>
      <c r="F61" s="1">
        <v>110</v>
      </c>
      <c r="G61" s="1" t="s">
        <v>10</v>
      </c>
      <c r="H61" s="1">
        <v>82</v>
      </c>
    </row>
    <row r="62" spans="1:8" ht="12.75">
      <c r="A62" s="1">
        <v>59</v>
      </c>
      <c r="B62" s="1">
        <v>88</v>
      </c>
      <c r="C62" s="1" t="s">
        <v>110</v>
      </c>
      <c r="D62" s="1"/>
      <c r="E62" s="1">
        <v>5300</v>
      </c>
      <c r="F62" s="1">
        <v>106</v>
      </c>
      <c r="G62" s="1" t="s">
        <v>10</v>
      </c>
      <c r="H62" s="1">
        <v>83</v>
      </c>
    </row>
    <row r="63" spans="1:8" ht="12.75">
      <c r="A63" s="1">
        <v>60</v>
      </c>
      <c r="B63" s="1">
        <v>8</v>
      </c>
      <c r="C63" s="1" t="s">
        <v>111</v>
      </c>
      <c r="D63" s="1"/>
      <c r="E63" s="1">
        <v>3200</v>
      </c>
      <c r="F63" s="1">
        <v>64</v>
      </c>
      <c r="G63" s="1" t="s">
        <v>10</v>
      </c>
      <c r="H63" s="1">
        <v>88</v>
      </c>
    </row>
    <row r="64" spans="1:8" ht="12.75">
      <c r="A64" s="1">
        <v>1</v>
      </c>
      <c r="B64" s="1">
        <v>90</v>
      </c>
      <c r="C64" s="1" t="s">
        <v>112</v>
      </c>
      <c r="D64" s="1" t="s">
        <v>113</v>
      </c>
      <c r="E64" s="1">
        <v>30100</v>
      </c>
      <c r="F64" s="1">
        <v>602</v>
      </c>
      <c r="G64" s="1" t="s">
        <v>93</v>
      </c>
      <c r="H64" s="1">
        <v>17</v>
      </c>
    </row>
    <row r="65" spans="1:8" ht="12.75">
      <c r="A65" s="1">
        <v>2</v>
      </c>
      <c r="B65" s="1">
        <v>100</v>
      </c>
      <c r="C65" s="1" t="s">
        <v>114</v>
      </c>
      <c r="D65" s="1" t="s">
        <v>115</v>
      </c>
      <c r="E65" s="1">
        <v>27600</v>
      </c>
      <c r="F65" s="1">
        <v>552</v>
      </c>
      <c r="G65" s="1" t="s">
        <v>93</v>
      </c>
      <c r="H65" s="1">
        <v>19</v>
      </c>
    </row>
    <row r="66" spans="1:8" ht="12.75">
      <c r="A66" s="1">
        <v>3</v>
      </c>
      <c r="B66" s="1">
        <v>101</v>
      </c>
      <c r="C66" s="1" t="s">
        <v>116</v>
      </c>
      <c r="D66" s="1" t="s">
        <v>117</v>
      </c>
      <c r="E66" s="1">
        <v>27500</v>
      </c>
      <c r="F66" s="1">
        <v>550</v>
      </c>
      <c r="G66" s="1" t="s">
        <v>93</v>
      </c>
      <c r="H66" s="1">
        <v>20</v>
      </c>
    </row>
    <row r="67" spans="1:8" ht="12.75">
      <c r="A67" s="1">
        <v>4</v>
      </c>
      <c r="B67" s="1">
        <v>75</v>
      </c>
      <c r="C67" s="1" t="s">
        <v>118</v>
      </c>
      <c r="D67" s="1" t="s">
        <v>36</v>
      </c>
      <c r="E67" s="1">
        <v>27400</v>
      </c>
      <c r="F67" s="1">
        <v>548</v>
      </c>
      <c r="G67" s="1" t="s">
        <v>93</v>
      </c>
      <c r="H67" s="1">
        <v>21</v>
      </c>
    </row>
    <row r="68" spans="1:8" ht="12.75">
      <c r="A68" s="1">
        <v>5</v>
      </c>
      <c r="B68" s="1">
        <v>12</v>
      </c>
      <c r="C68" s="1" t="s">
        <v>119</v>
      </c>
      <c r="D68" s="1" t="s">
        <v>120</v>
      </c>
      <c r="E68" s="1">
        <v>26100</v>
      </c>
      <c r="F68" s="1">
        <v>522</v>
      </c>
      <c r="G68" s="1" t="s">
        <v>93</v>
      </c>
      <c r="H68" s="1">
        <v>23</v>
      </c>
    </row>
    <row r="69" spans="1:8" ht="12.75">
      <c r="A69" s="1">
        <v>6</v>
      </c>
      <c r="B69" s="1">
        <v>43</v>
      </c>
      <c r="C69" s="1" t="s">
        <v>121</v>
      </c>
      <c r="D69" s="1" t="s">
        <v>67</v>
      </c>
      <c r="E69" s="1">
        <v>20400</v>
      </c>
      <c r="F69" s="1">
        <v>408</v>
      </c>
      <c r="G69" s="1" t="s">
        <v>93</v>
      </c>
      <c r="H69" s="1">
        <v>38</v>
      </c>
    </row>
    <row r="70" spans="1:8" ht="12.75">
      <c r="A70" s="1">
        <v>7</v>
      </c>
      <c r="B70" s="1">
        <v>19</v>
      </c>
      <c r="C70" s="1" t="s">
        <v>122</v>
      </c>
      <c r="D70" s="1"/>
      <c r="E70" s="1">
        <v>20100</v>
      </c>
      <c r="F70" s="1">
        <v>402</v>
      </c>
      <c r="G70" s="1" t="s">
        <v>93</v>
      </c>
      <c r="H70" s="1">
        <v>39</v>
      </c>
    </row>
    <row r="71" spans="1:8" ht="12.75">
      <c r="A71" s="1">
        <v>8</v>
      </c>
      <c r="B71" s="1">
        <v>93</v>
      </c>
      <c r="C71" s="1" t="s">
        <v>123</v>
      </c>
      <c r="D71" s="1" t="s">
        <v>124</v>
      </c>
      <c r="E71" s="1">
        <v>20000</v>
      </c>
      <c r="F71" s="1">
        <v>400</v>
      </c>
      <c r="G71" s="1" t="s">
        <v>93</v>
      </c>
      <c r="H71" s="1">
        <v>41</v>
      </c>
    </row>
    <row r="72" spans="1:8" ht="12.75">
      <c r="A72" s="1">
        <v>9</v>
      </c>
      <c r="B72" s="1">
        <v>110</v>
      </c>
      <c r="C72" s="1" t="s">
        <v>125</v>
      </c>
      <c r="D72" s="1"/>
      <c r="E72" s="1">
        <v>20000</v>
      </c>
      <c r="F72" s="1">
        <v>400</v>
      </c>
      <c r="G72" s="1" t="s">
        <v>93</v>
      </c>
      <c r="H72" s="1">
        <v>42</v>
      </c>
    </row>
    <row r="73" spans="1:8" ht="12.75">
      <c r="A73" s="1">
        <v>10</v>
      </c>
      <c r="B73" s="1">
        <v>21</v>
      </c>
      <c r="C73" s="1" t="s">
        <v>126</v>
      </c>
      <c r="D73" s="1"/>
      <c r="E73" s="1">
        <v>17700</v>
      </c>
      <c r="F73" s="1">
        <v>354</v>
      </c>
      <c r="G73" s="1" t="s">
        <v>93</v>
      </c>
      <c r="H73" s="1">
        <v>43</v>
      </c>
    </row>
    <row r="74" spans="1:8" ht="12.75">
      <c r="A74" s="1">
        <v>11</v>
      </c>
      <c r="B74" s="1">
        <v>96</v>
      </c>
      <c r="C74" s="1" t="s">
        <v>127</v>
      </c>
      <c r="D74" s="1" t="s">
        <v>128</v>
      </c>
      <c r="E74" s="1">
        <v>13000</v>
      </c>
      <c r="F74" s="1">
        <v>260</v>
      </c>
      <c r="G74" s="1" t="s">
        <v>93</v>
      </c>
      <c r="H74" s="1">
        <v>51</v>
      </c>
    </row>
    <row r="75" spans="1:8" ht="12.75">
      <c r="A75" s="1">
        <v>12</v>
      </c>
      <c r="B75" s="1">
        <v>67</v>
      </c>
      <c r="C75" s="1" t="s">
        <v>129</v>
      </c>
      <c r="D75" s="1" t="s">
        <v>130</v>
      </c>
      <c r="E75" s="1">
        <v>12700</v>
      </c>
      <c r="F75" s="1">
        <v>254</v>
      </c>
      <c r="G75" s="1" t="s">
        <v>93</v>
      </c>
      <c r="H75" s="1">
        <v>53</v>
      </c>
    </row>
    <row r="76" spans="1:8" ht="12.75">
      <c r="A76" s="1">
        <v>13</v>
      </c>
      <c r="B76" s="1">
        <v>29</v>
      </c>
      <c r="C76" s="1" t="s">
        <v>131</v>
      </c>
      <c r="D76" s="1" t="s">
        <v>132</v>
      </c>
      <c r="E76" s="1">
        <v>12200</v>
      </c>
      <c r="F76" s="1">
        <v>244</v>
      </c>
      <c r="G76" s="1" t="s">
        <v>93</v>
      </c>
      <c r="H76" s="1">
        <v>54</v>
      </c>
    </row>
    <row r="77" spans="1:8" ht="12.75">
      <c r="A77" s="1">
        <v>14</v>
      </c>
      <c r="B77" s="1">
        <v>16</v>
      </c>
      <c r="C77" s="1" t="s">
        <v>133</v>
      </c>
      <c r="D77" s="1" t="s">
        <v>134</v>
      </c>
      <c r="E77" s="1">
        <v>11400</v>
      </c>
      <c r="F77" s="1">
        <v>228</v>
      </c>
      <c r="G77" s="1" t="s">
        <v>93</v>
      </c>
      <c r="H77" s="1">
        <v>58</v>
      </c>
    </row>
    <row r="78" spans="1:8" ht="12.75">
      <c r="A78" s="1">
        <v>15</v>
      </c>
      <c r="B78" s="1">
        <v>94</v>
      </c>
      <c r="C78" s="1" t="s">
        <v>135</v>
      </c>
      <c r="D78" s="1" t="s">
        <v>136</v>
      </c>
      <c r="E78" s="1">
        <v>11300</v>
      </c>
      <c r="F78" s="1">
        <v>226</v>
      </c>
      <c r="G78" s="1" t="s">
        <v>93</v>
      </c>
      <c r="H78" s="1">
        <v>59</v>
      </c>
    </row>
    <row r="79" spans="1:8" ht="12.75">
      <c r="A79" s="1">
        <v>16</v>
      </c>
      <c r="B79" s="1">
        <v>35</v>
      </c>
      <c r="C79" s="1" t="s">
        <v>137</v>
      </c>
      <c r="D79" s="1"/>
      <c r="E79" s="1">
        <v>10950</v>
      </c>
      <c r="F79" s="1">
        <v>219</v>
      </c>
      <c r="G79" s="1" t="s">
        <v>93</v>
      </c>
      <c r="H79" s="1">
        <v>63</v>
      </c>
    </row>
    <row r="80" spans="1:8" ht="12.75">
      <c r="A80" s="1">
        <v>17</v>
      </c>
      <c r="B80" s="1">
        <v>5</v>
      </c>
      <c r="C80" s="1" t="s">
        <v>138</v>
      </c>
      <c r="D80" s="1"/>
      <c r="E80" s="1">
        <v>10700</v>
      </c>
      <c r="F80" s="1">
        <v>214</v>
      </c>
      <c r="G80" s="1" t="s">
        <v>93</v>
      </c>
      <c r="H80" s="1">
        <v>64</v>
      </c>
    </row>
    <row r="81" spans="1:8" ht="12.75">
      <c r="A81" s="1">
        <v>18</v>
      </c>
      <c r="B81" s="1">
        <v>95</v>
      </c>
      <c r="C81" s="1" t="s">
        <v>139</v>
      </c>
      <c r="D81" s="1"/>
      <c r="E81" s="1">
        <v>10500</v>
      </c>
      <c r="F81" s="1">
        <v>210</v>
      </c>
      <c r="G81" s="1" t="s">
        <v>93</v>
      </c>
      <c r="H81" s="1">
        <v>66</v>
      </c>
    </row>
    <row r="82" spans="1:8" ht="12.75">
      <c r="A82" s="1">
        <v>19</v>
      </c>
      <c r="B82" s="1">
        <v>14</v>
      </c>
      <c r="C82" s="1" t="s">
        <v>140</v>
      </c>
      <c r="D82" s="1" t="s">
        <v>120</v>
      </c>
      <c r="E82" s="1">
        <v>10300</v>
      </c>
      <c r="F82" s="1">
        <v>206</v>
      </c>
      <c r="G82" s="1" t="s">
        <v>93</v>
      </c>
      <c r="H82" s="1">
        <v>68</v>
      </c>
    </row>
    <row r="83" spans="1:8" ht="12.75">
      <c r="A83" s="1">
        <v>20</v>
      </c>
      <c r="B83" s="1">
        <v>51</v>
      </c>
      <c r="C83" s="1" t="s">
        <v>141</v>
      </c>
      <c r="D83" s="1" t="s">
        <v>142</v>
      </c>
      <c r="E83" s="1">
        <v>9850</v>
      </c>
      <c r="F83" s="1">
        <v>197</v>
      </c>
      <c r="G83" s="1" t="s">
        <v>93</v>
      </c>
      <c r="H83" s="1">
        <v>70</v>
      </c>
    </row>
    <row r="84" spans="1:8" ht="12.75">
      <c r="A84" s="1">
        <v>21</v>
      </c>
      <c r="B84" s="1">
        <v>24</v>
      </c>
      <c r="C84" s="1" t="s">
        <v>143</v>
      </c>
      <c r="D84" s="1"/>
      <c r="E84" s="1">
        <v>8200</v>
      </c>
      <c r="F84" s="1">
        <v>164</v>
      </c>
      <c r="G84" s="1" t="s">
        <v>93</v>
      </c>
      <c r="H84" s="1">
        <v>74</v>
      </c>
    </row>
    <row r="85" spans="1:8" ht="12.75">
      <c r="A85" s="1">
        <v>22</v>
      </c>
      <c r="B85" s="1">
        <v>92</v>
      </c>
      <c r="C85" s="1" t="s">
        <v>144</v>
      </c>
      <c r="D85" s="1" t="s">
        <v>39</v>
      </c>
      <c r="E85" s="1">
        <v>8100</v>
      </c>
      <c r="F85" s="1">
        <v>162</v>
      </c>
      <c r="G85" s="1" t="s">
        <v>93</v>
      </c>
      <c r="H85" s="1">
        <v>75</v>
      </c>
    </row>
    <row r="86" spans="1:8" ht="12.75">
      <c r="A86" s="1">
        <v>23</v>
      </c>
      <c r="B86" s="1">
        <v>27</v>
      </c>
      <c r="C86" s="1" t="s">
        <v>145</v>
      </c>
      <c r="D86" s="1"/>
      <c r="E86" s="1">
        <v>6100</v>
      </c>
      <c r="F86" s="1">
        <v>122</v>
      </c>
      <c r="G86" s="1" t="s">
        <v>93</v>
      </c>
      <c r="H86" s="1">
        <v>77</v>
      </c>
    </row>
    <row r="87" spans="1:8" ht="12.75">
      <c r="A87" s="1">
        <v>24</v>
      </c>
      <c r="B87" s="1">
        <v>32</v>
      </c>
      <c r="C87" s="1" t="s">
        <v>146</v>
      </c>
      <c r="D87" s="1" t="s">
        <v>108</v>
      </c>
      <c r="E87" s="1">
        <v>5600</v>
      </c>
      <c r="F87" s="1">
        <v>112</v>
      </c>
      <c r="G87" s="1" t="s">
        <v>93</v>
      </c>
      <c r="H87" s="1">
        <v>81</v>
      </c>
    </row>
    <row r="88" spans="1:8" ht="12.75">
      <c r="A88" s="1">
        <v>25</v>
      </c>
      <c r="B88" s="1">
        <v>107</v>
      </c>
      <c r="C88" s="1" t="s">
        <v>147</v>
      </c>
      <c r="D88" s="1"/>
      <c r="E88" s="1">
        <v>5100</v>
      </c>
      <c r="F88" s="1">
        <v>102</v>
      </c>
      <c r="G88" s="1" t="s">
        <v>93</v>
      </c>
      <c r="H88" s="1">
        <v>84</v>
      </c>
    </row>
    <row r="89" spans="1:8" ht="12.75">
      <c r="A89" s="1">
        <v>26</v>
      </c>
      <c r="B89" s="1">
        <v>15</v>
      </c>
      <c r="C89" s="1" t="s">
        <v>91</v>
      </c>
      <c r="D89" s="1" t="s">
        <v>92</v>
      </c>
      <c r="E89" s="1">
        <v>5000</v>
      </c>
      <c r="F89" s="1">
        <v>100</v>
      </c>
      <c r="G89" s="1" t="s">
        <v>93</v>
      </c>
      <c r="H89" s="1">
        <v>85</v>
      </c>
    </row>
    <row r="90" spans="1:8" ht="12.75">
      <c r="A90" s="1">
        <v>27</v>
      </c>
      <c r="B90" s="1">
        <v>48</v>
      </c>
      <c r="C90" s="1" t="s">
        <v>94</v>
      </c>
      <c r="D90" s="1"/>
      <c r="E90" s="1">
        <v>5000</v>
      </c>
      <c r="F90" s="1">
        <v>100</v>
      </c>
      <c r="G90" s="1" t="s">
        <v>93</v>
      </c>
      <c r="H90" s="1">
        <v>86</v>
      </c>
    </row>
    <row r="91" spans="1:8" ht="12.75">
      <c r="A91" s="1">
        <v>28</v>
      </c>
      <c r="B91" s="1">
        <v>22</v>
      </c>
      <c r="C91" s="1" t="s">
        <v>95</v>
      </c>
      <c r="D91" s="1" t="s">
        <v>65</v>
      </c>
      <c r="E91" s="1">
        <v>3500</v>
      </c>
      <c r="F91" s="1">
        <v>70</v>
      </c>
      <c r="G91" s="1" t="s">
        <v>93</v>
      </c>
      <c r="H91" s="1">
        <v>87</v>
      </c>
    </row>
    <row r="92" spans="1:8" ht="12.75">
      <c r="A92" s="1">
        <v>29</v>
      </c>
      <c r="B92" s="1">
        <v>45</v>
      </c>
      <c r="C92" s="1" t="s">
        <v>96</v>
      </c>
      <c r="D92" s="1"/>
      <c r="E92" s="1">
        <v>2500</v>
      </c>
      <c r="F92" s="1">
        <v>50</v>
      </c>
      <c r="G92" s="1" t="s">
        <v>93</v>
      </c>
      <c r="H92" s="1">
        <v>89</v>
      </c>
    </row>
    <row r="93" spans="1:8" ht="12.75">
      <c r="A93" s="1">
        <v>30</v>
      </c>
      <c r="B93" s="1">
        <v>106</v>
      </c>
      <c r="C93" s="1" t="s">
        <v>97</v>
      </c>
      <c r="D93" s="1" t="s">
        <v>98</v>
      </c>
      <c r="E93" s="1">
        <v>1900</v>
      </c>
      <c r="F93" s="1">
        <v>38</v>
      </c>
      <c r="G93" s="1" t="s">
        <v>93</v>
      </c>
      <c r="H93" s="1">
        <v>90</v>
      </c>
    </row>
    <row r="94" spans="1:8" ht="12.75">
      <c r="A94" s="1">
        <v>31</v>
      </c>
      <c r="B94" s="1">
        <v>6</v>
      </c>
      <c r="C94" s="1" t="s">
        <v>99</v>
      </c>
      <c r="D94" s="1"/>
      <c r="E94" s="1">
        <v>600</v>
      </c>
      <c r="F94" s="1">
        <v>12</v>
      </c>
      <c r="G94" s="1" t="s">
        <v>93</v>
      </c>
      <c r="H94" s="1">
        <v>91</v>
      </c>
    </row>
    <row r="95" ht="12.75">
      <c r="F95" s="3">
        <f>SUM(F4:F94)</f>
        <v>35284</v>
      </c>
    </row>
    <row r="96" spans="5:6" ht="12.75">
      <c r="E96" s="4" t="s">
        <v>148</v>
      </c>
      <c r="F96" s="5">
        <f>F95*50</f>
        <v>1764200</v>
      </c>
    </row>
    <row r="97" ht="12.75">
      <c r="A97" t="s">
        <v>158</v>
      </c>
    </row>
    <row r="98" ht="12.75">
      <c r="A98" t="s">
        <v>159</v>
      </c>
    </row>
  </sheetData>
  <mergeCells count="1">
    <mergeCell ref="A1:H1"/>
  </mergeCells>
  <hyperlinks>
    <hyperlink ref="H3" r:id="rId1" display="http://www.zeitnehmung.at/html/ergebnisse-show.php?Sort=opt9&amp;DESC=false&amp;LID=110&amp;HID=149&amp;Bewerbe=Einzel&amp;from=1"/>
    <hyperlink ref="G3" r:id="rId2" display="http://www.zeitnehmung.at/html/ergebnisse-show.php?Sort=opt7&amp;DESC=false&amp;LID=110&amp;HID=149&amp;Bewerbe=Einzel&amp;from=1"/>
    <hyperlink ref="F3" r:id="rId3" display="http://www.zeitnehmung.at/html/ergebnisse-show.php?Sort=opt6&amp;DESC=false&amp;LID=110&amp;HID=149&amp;Bewerbe=Einzel&amp;from=1"/>
    <hyperlink ref="E3" r:id="rId4" display="http://www.zeitnehmung.at/html/ergebnisse-show.php?Sort=opt5&amp;DESC=false&amp;LID=110&amp;HID=149&amp;Bewerbe=Einzel&amp;from=1"/>
    <hyperlink ref="D3" r:id="rId5" display="http://www.zeitnehmung.at/html/ergebnisse-show.php?Sort=opt4&amp;DESC=false&amp;LID=110&amp;HID=149&amp;Bewerbe=Einzel&amp;from=1"/>
    <hyperlink ref="C3" r:id="rId6" display="http://www.zeitnehmung.at/html/ergebnisse-show.php?Sort=opt3&amp;DESC=false&amp;LID=110&amp;HID=149&amp;Bewerbe=Einzel&amp;from=1"/>
    <hyperlink ref="B3" r:id="rId7" display="http://www.zeitnehmung.at/html/ergebnisse-show.php?Sort=opt2&amp;DESC=false&amp;LID=110&amp;HID=149&amp;Bewerbe=Einzel&amp;from=1"/>
    <hyperlink ref="A3" r:id="rId8" display="http://www.zeitnehmung.at/html/ergebnisse-show.php?Sort=opt1&amp;DESC=true&amp;LID=110&amp;HID=149&amp;Bewerbe=Einzel&amp;from=1"/>
  </hyperlinks>
  <printOptions/>
  <pageMargins left="0.75" right="0.75" top="1" bottom="1" header="0.4921259845" footer="0.4921259845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8">
      <selection activeCell="A63" sqref="A63"/>
    </sheetView>
  </sheetViews>
  <sheetFormatPr defaultColWidth="11.421875" defaultRowHeight="12.75"/>
  <cols>
    <col min="1" max="1" width="16.8515625" style="0" customWidth="1"/>
    <col min="2" max="2" width="13.140625" style="0" bestFit="1" customWidth="1"/>
    <col min="3" max="3" width="9.140625" style="0" bestFit="1" customWidth="1"/>
    <col min="4" max="4" width="12.140625" style="0" bestFit="1" customWidth="1"/>
    <col min="5" max="5" width="11.421875" style="6" customWidth="1"/>
  </cols>
  <sheetData>
    <row r="1" ht="12.75">
      <c r="A1" t="s">
        <v>149</v>
      </c>
    </row>
    <row r="3" ht="12.75">
      <c r="A3" t="s">
        <v>150</v>
      </c>
    </row>
    <row r="6" spans="1:4" ht="12.75">
      <c r="A6" t="s">
        <v>151</v>
      </c>
      <c r="B6" t="s">
        <v>152</v>
      </c>
      <c r="C6" t="s">
        <v>153</v>
      </c>
      <c r="D6" t="s">
        <v>154</v>
      </c>
    </row>
    <row r="7" spans="1:5" ht="12.75">
      <c r="A7">
        <v>1000</v>
      </c>
      <c r="B7" s="7">
        <v>0.012789351851851852</v>
      </c>
      <c r="C7" s="8">
        <f aca="true" t="shared" si="0" ref="C7:C12">B7/(A7/100)</f>
        <v>0.0012789351851851853</v>
      </c>
      <c r="D7" s="9">
        <v>1</v>
      </c>
      <c r="E7" s="10">
        <f>B7</f>
        <v>0.012789351851851852</v>
      </c>
    </row>
    <row r="8" spans="1:5" ht="12.75">
      <c r="A8">
        <v>1100</v>
      </c>
      <c r="B8" s="7">
        <v>0.015</v>
      </c>
      <c r="C8" s="8">
        <f t="shared" si="0"/>
        <v>0.0013636363636363635</v>
      </c>
      <c r="D8" s="9">
        <v>2.1</v>
      </c>
      <c r="E8" s="10">
        <f aca="true" t="shared" si="1" ref="E8:E39">E7+B8</f>
        <v>0.02778935185185185</v>
      </c>
    </row>
    <row r="9" spans="1:5" ht="12.75">
      <c r="A9">
        <v>900</v>
      </c>
      <c r="B9" s="7">
        <v>0.013287037037037036</v>
      </c>
      <c r="C9" s="8">
        <f t="shared" si="0"/>
        <v>0.0014763374485596706</v>
      </c>
      <c r="D9" s="9">
        <v>3</v>
      </c>
      <c r="E9" s="10">
        <f t="shared" si="1"/>
        <v>0.041076388888888885</v>
      </c>
    </row>
    <row r="10" spans="1:5" ht="12.75">
      <c r="A10">
        <v>1000</v>
      </c>
      <c r="B10" s="7">
        <v>0.013506944444444445</v>
      </c>
      <c r="C10" s="8">
        <f t="shared" si="0"/>
        <v>0.0013506944444444445</v>
      </c>
      <c r="D10" s="9">
        <v>4</v>
      </c>
      <c r="E10" s="10">
        <f t="shared" si="1"/>
        <v>0.05458333333333333</v>
      </c>
    </row>
    <row r="11" spans="1:5" ht="12.75">
      <c r="A11">
        <v>1000</v>
      </c>
      <c r="B11" s="7">
        <v>0.013703703703703704</v>
      </c>
      <c r="C11" s="8">
        <f t="shared" si="0"/>
        <v>0.0013703703703703703</v>
      </c>
      <c r="D11" s="9">
        <v>5</v>
      </c>
      <c r="E11" s="10">
        <f t="shared" si="1"/>
        <v>0.06828703703703703</v>
      </c>
    </row>
    <row r="12" spans="1:5" ht="12.75">
      <c r="A12">
        <v>1000</v>
      </c>
      <c r="B12" s="7">
        <v>0.013425925925925924</v>
      </c>
      <c r="C12" s="8">
        <f t="shared" si="0"/>
        <v>0.0013425925925925925</v>
      </c>
      <c r="D12" s="9">
        <v>6</v>
      </c>
      <c r="E12" s="10">
        <f t="shared" si="1"/>
        <v>0.08171296296296296</v>
      </c>
    </row>
    <row r="13" spans="1:5" ht="12.75">
      <c r="A13" t="s">
        <v>155</v>
      </c>
      <c r="B13" s="7"/>
      <c r="C13" s="8"/>
      <c r="D13" s="9"/>
      <c r="E13" s="10">
        <f t="shared" si="1"/>
        <v>0.08171296296296296</v>
      </c>
    </row>
    <row r="14" spans="1:5" ht="12.75">
      <c r="A14">
        <v>1000</v>
      </c>
      <c r="B14" s="7">
        <v>0.01332175925925926</v>
      </c>
      <c r="C14" s="8">
        <f aca="true" t="shared" si="2" ref="C14:C19">B14/(A14/100)</f>
        <v>0.001332175925925926</v>
      </c>
      <c r="D14" s="9">
        <v>7</v>
      </c>
      <c r="E14" s="10">
        <f t="shared" si="1"/>
        <v>0.09503472222222221</v>
      </c>
    </row>
    <row r="15" spans="1:5" ht="12.75">
      <c r="A15">
        <v>1000</v>
      </c>
      <c r="B15" s="7">
        <v>0.013541666666666667</v>
      </c>
      <c r="C15" s="8">
        <f t="shared" si="2"/>
        <v>0.0013541666666666667</v>
      </c>
      <c r="D15" s="9">
        <v>8</v>
      </c>
      <c r="E15" s="10">
        <f t="shared" si="1"/>
        <v>0.10857638888888888</v>
      </c>
    </row>
    <row r="16" spans="1:5" ht="12.75">
      <c r="A16">
        <v>1000</v>
      </c>
      <c r="B16" s="7">
        <v>0.013738425925925926</v>
      </c>
      <c r="C16" s="8">
        <f t="shared" si="2"/>
        <v>0.0013738425925925927</v>
      </c>
      <c r="D16" s="9">
        <v>9</v>
      </c>
      <c r="E16" s="10">
        <f t="shared" si="1"/>
        <v>0.1223148148148148</v>
      </c>
    </row>
    <row r="17" spans="1:5" ht="12.75">
      <c r="A17">
        <v>900</v>
      </c>
      <c r="B17" s="7">
        <v>0.0125</v>
      </c>
      <c r="C17" s="8">
        <f t="shared" si="2"/>
        <v>0.001388888888888889</v>
      </c>
      <c r="D17" s="9">
        <v>9.9</v>
      </c>
      <c r="E17" s="10">
        <f t="shared" si="1"/>
        <v>0.1348148148148148</v>
      </c>
    </row>
    <row r="18" spans="1:5" ht="12.75">
      <c r="A18">
        <v>1000</v>
      </c>
      <c r="B18" s="7">
        <v>0.013900462962962962</v>
      </c>
      <c r="C18" s="8">
        <f t="shared" si="2"/>
        <v>0.0013900462962962961</v>
      </c>
      <c r="D18" s="9">
        <v>10.9</v>
      </c>
      <c r="E18" s="10">
        <f t="shared" si="1"/>
        <v>0.14871527777777777</v>
      </c>
    </row>
    <row r="19" spans="1:5" ht="12.75">
      <c r="A19">
        <v>1000</v>
      </c>
      <c r="B19" s="7">
        <v>0.014444444444444446</v>
      </c>
      <c r="C19" s="8">
        <f t="shared" si="2"/>
        <v>0.0014444444444444446</v>
      </c>
      <c r="D19" s="9">
        <v>11.9</v>
      </c>
      <c r="E19" s="10">
        <f t="shared" si="1"/>
        <v>0.16315972222222222</v>
      </c>
    </row>
    <row r="20" spans="1:5" ht="12.75">
      <c r="A20" t="s">
        <v>155</v>
      </c>
      <c r="B20" s="7"/>
      <c r="C20" s="8"/>
      <c r="D20" s="9"/>
      <c r="E20" s="10">
        <f t="shared" si="1"/>
        <v>0.16315972222222222</v>
      </c>
    </row>
    <row r="21" spans="1:5" ht="12.75">
      <c r="A21">
        <v>1000</v>
      </c>
      <c r="B21" s="7">
        <v>0.013946759259259258</v>
      </c>
      <c r="C21" s="8">
        <f>B21/(A21/100)</f>
        <v>0.0013946759259259257</v>
      </c>
      <c r="D21" s="9">
        <v>12.9</v>
      </c>
      <c r="E21" s="10">
        <f t="shared" si="1"/>
        <v>0.17710648148148148</v>
      </c>
    </row>
    <row r="22" spans="1:5" ht="12.75">
      <c r="A22">
        <v>1000</v>
      </c>
      <c r="B22" s="7">
        <v>0.014421296296296295</v>
      </c>
      <c r="C22" s="8">
        <f>B22/(A22/100)</f>
        <v>0.0014421296296296296</v>
      </c>
      <c r="D22" s="9">
        <v>13.9</v>
      </c>
      <c r="E22" s="10">
        <f t="shared" si="1"/>
        <v>0.19152777777777777</v>
      </c>
    </row>
    <row r="23" spans="1:5" ht="12.75">
      <c r="A23">
        <v>1000</v>
      </c>
      <c r="B23" s="7">
        <v>0.014398148148148148</v>
      </c>
      <c r="C23" s="8">
        <f>B23/(A23/100)</f>
        <v>0.0014398148148148148</v>
      </c>
      <c r="D23" s="9">
        <v>14.9</v>
      </c>
      <c r="E23" s="10">
        <f t="shared" si="1"/>
        <v>0.20592592592592593</v>
      </c>
    </row>
    <row r="24" spans="1:5" ht="12.75">
      <c r="A24">
        <v>1000</v>
      </c>
      <c r="B24" s="7">
        <v>0.014525462962962964</v>
      </c>
      <c r="C24" s="8">
        <f>B24/(A24/100)</f>
        <v>0.0014525462962962964</v>
      </c>
      <c r="D24" s="9">
        <v>15.9</v>
      </c>
      <c r="E24" s="10">
        <f t="shared" si="1"/>
        <v>0.2204513888888889</v>
      </c>
    </row>
    <row r="25" spans="1:5" ht="12.75">
      <c r="A25">
        <v>1000</v>
      </c>
      <c r="B25" s="7">
        <v>0.014548611111111111</v>
      </c>
      <c r="C25" s="8">
        <f>B25/(A25/100)</f>
        <v>0.0014548611111111112</v>
      </c>
      <c r="D25" s="9">
        <v>16.9</v>
      </c>
      <c r="E25" s="10">
        <f t="shared" si="1"/>
        <v>0.23500000000000001</v>
      </c>
    </row>
    <row r="26" spans="1:5" ht="12.75">
      <c r="A26" t="s">
        <v>155</v>
      </c>
      <c r="B26" s="7"/>
      <c r="C26" s="8"/>
      <c r="D26" s="9"/>
      <c r="E26" s="10">
        <f t="shared" si="1"/>
        <v>0.23500000000000001</v>
      </c>
    </row>
    <row r="27" spans="1:5" ht="12.75">
      <c r="A27">
        <v>1000</v>
      </c>
      <c r="B27" s="7">
        <v>0.013958333333333335</v>
      </c>
      <c r="C27" s="8">
        <f aca="true" t="shared" si="3" ref="C27:C34">B27/(A27/100)</f>
        <v>0.0013958333333333336</v>
      </c>
      <c r="D27" s="9">
        <v>17.9</v>
      </c>
      <c r="E27" s="10">
        <f t="shared" si="1"/>
        <v>0.24895833333333334</v>
      </c>
    </row>
    <row r="28" spans="1:5" ht="12.75">
      <c r="A28">
        <v>1000</v>
      </c>
      <c r="B28" s="7">
        <v>0.014513888888888889</v>
      </c>
      <c r="C28" s="8">
        <f t="shared" si="3"/>
        <v>0.0014513888888888888</v>
      </c>
      <c r="D28" s="9">
        <v>18.9</v>
      </c>
      <c r="E28" s="10">
        <f t="shared" si="1"/>
        <v>0.2634722222222222</v>
      </c>
    </row>
    <row r="29" spans="1:5" ht="12.75">
      <c r="A29">
        <v>1000</v>
      </c>
      <c r="B29" s="7">
        <v>0.014432870370370372</v>
      </c>
      <c r="C29" s="8">
        <f t="shared" si="3"/>
        <v>0.0014432870370370372</v>
      </c>
      <c r="D29" s="9">
        <v>19.9</v>
      </c>
      <c r="E29" s="10">
        <f t="shared" si="1"/>
        <v>0.2779050925925926</v>
      </c>
    </row>
    <row r="30" spans="1:5" ht="12.75">
      <c r="A30">
        <v>1000</v>
      </c>
      <c r="B30" s="7">
        <v>0.015011574074074075</v>
      </c>
      <c r="C30" s="8">
        <f t="shared" si="3"/>
        <v>0.0015011574074074074</v>
      </c>
      <c r="D30" s="9">
        <v>20.9</v>
      </c>
      <c r="E30" s="10">
        <f t="shared" si="1"/>
        <v>0.29291666666666666</v>
      </c>
    </row>
    <row r="31" spans="1:5" ht="12.75">
      <c r="A31">
        <v>1000</v>
      </c>
      <c r="B31" s="7">
        <v>0.014479166666666668</v>
      </c>
      <c r="C31" s="8">
        <f t="shared" si="3"/>
        <v>0.0014479166666666668</v>
      </c>
      <c r="D31" s="9">
        <v>21.9</v>
      </c>
      <c r="E31" s="10">
        <f t="shared" si="1"/>
        <v>0.3073958333333333</v>
      </c>
    </row>
    <row r="32" spans="1:5" ht="12.75">
      <c r="A32">
        <v>1000</v>
      </c>
      <c r="B32" s="7">
        <v>0.014189814814814815</v>
      </c>
      <c r="C32" s="8">
        <f t="shared" si="3"/>
        <v>0.0014189814814814816</v>
      </c>
      <c r="D32" s="9">
        <v>22.9</v>
      </c>
      <c r="E32" s="10">
        <f t="shared" si="1"/>
        <v>0.3215856481481481</v>
      </c>
    </row>
    <row r="33" spans="1:5" ht="12.75">
      <c r="A33">
        <v>1000</v>
      </c>
      <c r="B33" s="7">
        <v>0.01525462962962963</v>
      </c>
      <c r="C33" s="8">
        <f t="shared" si="3"/>
        <v>0.001525462962962963</v>
      </c>
      <c r="D33" s="9">
        <v>23.9</v>
      </c>
      <c r="E33" s="10">
        <f t="shared" si="1"/>
        <v>0.33684027777777775</v>
      </c>
    </row>
    <row r="34" spans="1:5" ht="12.75">
      <c r="A34">
        <v>1000</v>
      </c>
      <c r="B34" s="7">
        <v>0.015231481481481483</v>
      </c>
      <c r="C34" s="8">
        <f t="shared" si="3"/>
        <v>0.0015231481481481483</v>
      </c>
      <c r="D34" s="9">
        <v>24.9</v>
      </c>
      <c r="E34" s="10">
        <f t="shared" si="1"/>
        <v>0.3520717592592592</v>
      </c>
    </row>
    <row r="35" spans="1:5" ht="12.75">
      <c r="A35" t="s">
        <v>155</v>
      </c>
      <c r="B35" s="7"/>
      <c r="C35" s="8"/>
      <c r="D35" s="9"/>
      <c r="E35" s="10">
        <f t="shared" si="1"/>
        <v>0.3520717592592592</v>
      </c>
    </row>
    <row r="36" spans="1:5" ht="12.75">
      <c r="A36">
        <v>1000</v>
      </c>
      <c r="B36" s="7">
        <v>0.015347222222222222</v>
      </c>
      <c r="C36" s="8">
        <f aca="true" t="shared" si="4" ref="C36:C44">B36/(A36/100)</f>
        <v>0.0015347222222222223</v>
      </c>
      <c r="D36" s="9">
        <v>25.9</v>
      </c>
      <c r="E36" s="10">
        <f t="shared" si="1"/>
        <v>0.36741898148148144</v>
      </c>
    </row>
    <row r="37" spans="1:5" ht="12.75">
      <c r="A37">
        <v>1000</v>
      </c>
      <c r="B37" s="7">
        <v>0.014618055555555556</v>
      </c>
      <c r="C37" s="8">
        <f t="shared" si="4"/>
        <v>0.0014618055555555556</v>
      </c>
      <c r="D37" s="9">
        <v>26.9</v>
      </c>
      <c r="E37" s="10">
        <f t="shared" si="1"/>
        <v>0.382037037037037</v>
      </c>
    </row>
    <row r="38" spans="1:5" ht="12.75">
      <c r="A38">
        <v>1000</v>
      </c>
      <c r="B38" s="7">
        <v>0.01542824074074074</v>
      </c>
      <c r="C38" s="8">
        <f t="shared" si="4"/>
        <v>0.001542824074074074</v>
      </c>
      <c r="D38" s="9">
        <v>27.9</v>
      </c>
      <c r="E38" s="10">
        <f t="shared" si="1"/>
        <v>0.39746527777777774</v>
      </c>
    </row>
    <row r="39" spans="1:5" ht="12.75">
      <c r="A39">
        <v>1000</v>
      </c>
      <c r="B39" s="7">
        <v>0.013888888888888888</v>
      </c>
      <c r="C39" s="8">
        <f t="shared" si="4"/>
        <v>0.0013888888888888887</v>
      </c>
      <c r="D39" s="9">
        <v>28.9</v>
      </c>
      <c r="E39" s="10">
        <f t="shared" si="1"/>
        <v>0.41135416666666663</v>
      </c>
    </row>
    <row r="40" spans="1:5" ht="12.75">
      <c r="A40">
        <v>1000</v>
      </c>
      <c r="B40" s="7">
        <v>0.015104166666666667</v>
      </c>
      <c r="C40" s="8">
        <f t="shared" si="4"/>
        <v>0.0015104166666666666</v>
      </c>
      <c r="D40" s="9">
        <v>29.9</v>
      </c>
      <c r="E40" s="10">
        <f aca="true" t="shared" si="5" ref="E40:E61">E39+B40</f>
        <v>0.4264583333333333</v>
      </c>
    </row>
    <row r="41" spans="1:5" ht="12.75">
      <c r="A41">
        <v>1000</v>
      </c>
      <c r="B41" s="7">
        <v>0.014513888888888889</v>
      </c>
      <c r="C41" s="8">
        <f t="shared" si="4"/>
        <v>0.0014513888888888888</v>
      </c>
      <c r="D41" s="9">
        <v>30.9</v>
      </c>
      <c r="E41" s="10">
        <f t="shared" si="5"/>
        <v>0.44097222222222215</v>
      </c>
    </row>
    <row r="42" spans="1:5" ht="12.75">
      <c r="A42">
        <v>1000</v>
      </c>
      <c r="B42" s="7">
        <v>0.014930555555555556</v>
      </c>
      <c r="C42" s="8">
        <f t="shared" si="4"/>
        <v>0.0014930555555555556</v>
      </c>
      <c r="D42" s="9">
        <v>31.9</v>
      </c>
      <c r="E42" s="10">
        <f t="shared" si="5"/>
        <v>0.4559027777777777</v>
      </c>
    </row>
    <row r="43" spans="1:5" ht="12.75">
      <c r="A43">
        <v>1000</v>
      </c>
      <c r="B43" s="7">
        <v>0.014872685185185185</v>
      </c>
      <c r="C43" s="8">
        <f t="shared" si="4"/>
        <v>0.0014872685185185184</v>
      </c>
      <c r="D43" s="9">
        <v>32.9</v>
      </c>
      <c r="E43" s="10">
        <f t="shared" si="5"/>
        <v>0.4707754629629629</v>
      </c>
    </row>
    <row r="44" spans="1:5" ht="12.75">
      <c r="A44">
        <v>900</v>
      </c>
      <c r="B44" s="7">
        <v>0.014247685185185184</v>
      </c>
      <c r="C44" s="8">
        <f t="shared" si="4"/>
        <v>0.0015830761316872428</v>
      </c>
      <c r="D44" s="9">
        <v>33.8</v>
      </c>
      <c r="E44" s="10">
        <f t="shared" si="5"/>
        <v>0.4850231481481481</v>
      </c>
    </row>
    <row r="45" spans="1:5" ht="12.75">
      <c r="A45" t="s">
        <v>155</v>
      </c>
      <c r="B45" s="7"/>
      <c r="C45" s="8"/>
      <c r="D45" s="9"/>
      <c r="E45" s="10">
        <f t="shared" si="5"/>
        <v>0.4850231481481481</v>
      </c>
    </row>
    <row r="46" spans="1:5" ht="12.75">
      <c r="A46">
        <v>1000</v>
      </c>
      <c r="B46" s="7">
        <v>0.015243055555555557</v>
      </c>
      <c r="C46" s="8">
        <f aca="true" t="shared" si="6" ref="C46:C51">B46/(A46/100)</f>
        <v>0.0015243055555555557</v>
      </c>
      <c r="D46" s="9">
        <v>34.8</v>
      </c>
      <c r="E46" s="10">
        <f t="shared" si="5"/>
        <v>0.5002662037037037</v>
      </c>
    </row>
    <row r="47" spans="1:5" ht="12.75">
      <c r="A47">
        <v>1000</v>
      </c>
      <c r="B47" s="7">
        <v>0.01528935185185185</v>
      </c>
      <c r="C47" s="8">
        <f t="shared" si="6"/>
        <v>0.001528935185185185</v>
      </c>
      <c r="D47" s="9">
        <v>35.8</v>
      </c>
      <c r="E47" s="10">
        <f t="shared" si="5"/>
        <v>0.5155555555555555</v>
      </c>
    </row>
    <row r="48" spans="1:5" ht="12.75">
      <c r="A48">
        <v>1000</v>
      </c>
      <c r="B48" s="7">
        <v>0.014664351851851852</v>
      </c>
      <c r="C48" s="8">
        <f t="shared" si="6"/>
        <v>0.0014664351851851852</v>
      </c>
      <c r="D48" s="9">
        <v>36.8</v>
      </c>
      <c r="E48" s="10">
        <f t="shared" si="5"/>
        <v>0.5302199074074074</v>
      </c>
    </row>
    <row r="49" spans="1:5" ht="12.75">
      <c r="A49">
        <v>1000</v>
      </c>
      <c r="B49" s="7">
        <v>0.014872685185185185</v>
      </c>
      <c r="C49" s="8">
        <f t="shared" si="6"/>
        <v>0.0014872685185185184</v>
      </c>
      <c r="D49" s="9">
        <v>37.8</v>
      </c>
      <c r="E49" s="10">
        <f t="shared" si="5"/>
        <v>0.5450925925925926</v>
      </c>
    </row>
    <row r="50" spans="1:5" ht="12.75">
      <c r="A50">
        <v>1000</v>
      </c>
      <c r="B50" s="7">
        <v>0.014895833333333332</v>
      </c>
      <c r="C50" s="8">
        <f t="shared" si="6"/>
        <v>0.0014895833333333332</v>
      </c>
      <c r="D50" s="9">
        <v>38.8</v>
      </c>
      <c r="E50" s="10">
        <f t="shared" si="5"/>
        <v>0.5599884259259259</v>
      </c>
    </row>
    <row r="51" spans="1:5" ht="12.75">
      <c r="A51">
        <v>1000</v>
      </c>
      <c r="B51" s="7">
        <v>0.014305555555555557</v>
      </c>
      <c r="C51" s="8">
        <f t="shared" si="6"/>
        <v>0.0014305555555555558</v>
      </c>
      <c r="D51" s="9">
        <v>39.8</v>
      </c>
      <c r="E51" s="10">
        <f t="shared" si="5"/>
        <v>0.5742939814814815</v>
      </c>
    </row>
    <row r="52" spans="1:5" ht="12.75">
      <c r="A52" t="s">
        <v>155</v>
      </c>
      <c r="B52" s="7"/>
      <c r="C52" s="8"/>
      <c r="D52" s="9">
        <v>0</v>
      </c>
      <c r="E52" s="10">
        <f t="shared" si="5"/>
        <v>0.5742939814814815</v>
      </c>
    </row>
    <row r="53" spans="1:5" ht="12.75">
      <c r="A53">
        <v>1000</v>
      </c>
      <c r="B53" s="7">
        <v>0.01494212962962963</v>
      </c>
      <c r="C53" s="8">
        <f aca="true" t="shared" si="7" ref="C53:C61">B53/(A53/100)</f>
        <v>0.001494212962962963</v>
      </c>
      <c r="D53" s="9">
        <v>40.8</v>
      </c>
      <c r="E53" s="10">
        <f t="shared" si="5"/>
        <v>0.5892361111111111</v>
      </c>
    </row>
    <row r="54" spans="1:5" ht="12.75">
      <c r="A54">
        <v>1000</v>
      </c>
      <c r="B54" s="7">
        <v>0.014884259259259259</v>
      </c>
      <c r="C54" s="8">
        <f t="shared" si="7"/>
        <v>0.0014884259259259258</v>
      </c>
      <c r="D54" s="9">
        <v>41.8</v>
      </c>
      <c r="E54" s="10">
        <f t="shared" si="5"/>
        <v>0.6041203703703704</v>
      </c>
    </row>
    <row r="55" spans="1:5" ht="12.75">
      <c r="A55">
        <v>1000</v>
      </c>
      <c r="B55" s="7">
        <v>0.014606481481481482</v>
      </c>
      <c r="C55" s="8">
        <f t="shared" si="7"/>
        <v>0.0014606481481481482</v>
      </c>
      <c r="D55" s="9">
        <v>42.8</v>
      </c>
      <c r="E55" s="10">
        <f t="shared" si="5"/>
        <v>0.6187268518518518</v>
      </c>
    </row>
    <row r="56" spans="1:5" ht="12.75">
      <c r="A56">
        <v>1000</v>
      </c>
      <c r="B56" s="7">
        <v>0.014780092592592595</v>
      </c>
      <c r="C56" s="8">
        <f t="shared" si="7"/>
        <v>0.0014780092592592594</v>
      </c>
      <c r="D56" s="9">
        <v>43.8</v>
      </c>
      <c r="E56" s="10">
        <f t="shared" si="5"/>
        <v>0.6335069444444444</v>
      </c>
    </row>
    <row r="57" spans="1:5" ht="12.75">
      <c r="A57">
        <v>1000</v>
      </c>
      <c r="B57" s="7">
        <v>0.014930555555555556</v>
      </c>
      <c r="C57" s="8">
        <f t="shared" si="7"/>
        <v>0.0014930555555555556</v>
      </c>
      <c r="D57" s="9">
        <v>44.8</v>
      </c>
      <c r="E57" s="10">
        <f t="shared" si="5"/>
        <v>0.6484375</v>
      </c>
    </row>
    <row r="58" spans="1:5" ht="12.75">
      <c r="A58">
        <v>500</v>
      </c>
      <c r="B58" s="7">
        <v>0.003993055555555556</v>
      </c>
      <c r="C58" s="8">
        <f t="shared" si="7"/>
        <v>0.0007986111111111113</v>
      </c>
      <c r="D58" s="9">
        <v>45.3</v>
      </c>
      <c r="E58" s="10">
        <f t="shared" si="5"/>
        <v>0.6524305555555555</v>
      </c>
    </row>
    <row r="59" spans="1:5" ht="12.75">
      <c r="A59">
        <v>500</v>
      </c>
      <c r="B59" s="7">
        <v>0.0037268518518518514</v>
      </c>
      <c r="C59" s="8">
        <f t="shared" si="7"/>
        <v>0.0007453703703703703</v>
      </c>
      <c r="D59" s="9">
        <v>45.8</v>
      </c>
      <c r="E59" s="10">
        <f t="shared" si="5"/>
        <v>0.6561574074074074</v>
      </c>
    </row>
    <row r="60" spans="1:5" ht="12.75">
      <c r="A60">
        <v>200</v>
      </c>
      <c r="B60" s="7">
        <v>0.002847222222222222</v>
      </c>
      <c r="C60" s="8">
        <f t="shared" si="7"/>
        <v>0.001423611111111111</v>
      </c>
      <c r="D60" s="9">
        <v>46</v>
      </c>
      <c r="E60" s="10">
        <f t="shared" si="5"/>
        <v>0.6590046296296296</v>
      </c>
    </row>
    <row r="61" spans="1:5" ht="12.75">
      <c r="A61">
        <v>200</v>
      </c>
      <c r="B61" s="7">
        <v>0.002916666666666667</v>
      </c>
      <c r="C61" s="8">
        <f t="shared" si="7"/>
        <v>0.0014583333333333334</v>
      </c>
      <c r="D61" s="9">
        <v>46.2</v>
      </c>
      <c r="E61" s="10">
        <f t="shared" si="5"/>
        <v>0.6619212962962963</v>
      </c>
    </row>
    <row r="62" spans="2:5" ht="12.75">
      <c r="B62" s="11">
        <f>SUM(B7:B61)</f>
        <v>0.6619212962962963</v>
      </c>
      <c r="C62" s="8">
        <f>B62/D62</f>
        <v>0.014327300785634118</v>
      </c>
      <c r="D62" s="9">
        <f>D61</f>
        <v>46.2</v>
      </c>
      <c r="E62" s="10"/>
    </row>
    <row r="63" spans="2:5" ht="12.75">
      <c r="B63" s="12"/>
      <c r="E63" s="10"/>
    </row>
    <row r="64" ht="12.75">
      <c r="E64" s="10"/>
    </row>
    <row r="65" spans="1:5" ht="12.75">
      <c r="A65" t="s">
        <v>156</v>
      </c>
      <c r="B65" s="11">
        <f>C62</f>
        <v>0.014327300785634118</v>
      </c>
      <c r="E65" s="10"/>
    </row>
    <row r="66" ht="12.75">
      <c r="E66" s="10"/>
    </row>
    <row r="67" ht="12.75">
      <c r="E67" s="10"/>
    </row>
    <row r="68" ht="12.75">
      <c r="E68" s="10"/>
    </row>
    <row r="69" ht="12.75">
      <c r="E69" s="10"/>
    </row>
    <row r="70" ht="12.75">
      <c r="E70" s="1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嘀䄀 吀䔀䌀䠀 䔀䰀䤀一 䔀䈀䜀 䔀䰀䔀䬀吀刀伀一䤀䬀 䜀䴀䈀䠀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 PAUL EEL.VOE</dc:creator>
  <cp:keywords/>
  <dc:description/>
  <cp:lastModifiedBy>RICHTER PAUL EEL.VOE</cp:lastModifiedBy>
  <dcterms:created xsi:type="dcterms:W3CDTF">2006-11-12T09:09:42Z</dcterms:created>
  <dcterms:modified xsi:type="dcterms:W3CDTF">2006-11-18T12:56:01Z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