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REE EAGLE Nightrides" sheetId="1" r:id="rId1"/>
  </sheets>
  <definedNames/>
  <calcPr fullCalcOnLoad="1"/>
</workbook>
</file>

<file path=xl/sharedStrings.xml><?xml version="1.0" encoding="utf-8"?>
<sst xmlns="http://schemas.openxmlformats.org/spreadsheetml/2006/main" count="320" uniqueCount="111">
  <si>
    <t>Nr</t>
  </si>
  <si>
    <t>Datum</t>
  </si>
  <si>
    <t>Ort</t>
  </si>
  <si>
    <t>Anmerkung</t>
  </si>
  <si>
    <t>km</t>
  </si>
  <si>
    <t>Link</t>
  </si>
  <si>
    <t>Johannes Z.</t>
  </si>
  <si>
    <t>JürgenH</t>
  </si>
  <si>
    <t>Martini</t>
  </si>
  <si>
    <t>Karl Redl</t>
  </si>
  <si>
    <t>Fatman</t>
  </si>
  <si>
    <t>Hermann</t>
  </si>
  <si>
    <t>Gerhard Xrace</t>
  </si>
  <si>
    <t>MichlK</t>
  </si>
  <si>
    <t>hek</t>
  </si>
  <si>
    <t>Siegi (Swim)</t>
  </si>
  <si>
    <t>Michi Str.</t>
  </si>
  <si>
    <t>NoPain</t>
  </si>
  <si>
    <t>Gerald</t>
  </si>
  <si>
    <t>Mannermann</t>
  </si>
  <si>
    <t>LottoXandl</t>
  </si>
  <si>
    <t>Andrea</t>
  </si>
  <si>
    <t>klaus (rohlof)</t>
  </si>
  <si>
    <t>Rainer Heckmanek</t>
  </si>
  <si>
    <t>Junior aus Bernds Schule</t>
  </si>
  <si>
    <t>Siegi (Bernds Freund)</t>
  </si>
  <si>
    <t>werner5</t>
  </si>
  <si>
    <t>Jürgen</t>
  </si>
  <si>
    <t>cw110</t>
  </si>
  <si>
    <t>Anz. Teilnehmer</t>
  </si>
  <si>
    <t>DI – Marchfeldkanal – Lobau</t>
  </si>
  <si>
    <t>x</t>
  </si>
  <si>
    <t>http://www.free-eagle.at/2012/2012-10-30/nr.htm</t>
  </si>
  <si>
    <t>Schönau/Triesting</t>
  </si>
  <si>
    <t>Hainburg</t>
  </si>
  <si>
    <t>Heuriger Riedmüller ist zu empfehlen...</t>
  </si>
  <si>
    <t>Bratislava</t>
  </si>
  <si>
    <t>http://www.free-eagle.at/2010/2010-09-24/bratislava_2010.htm</t>
  </si>
  <si>
    <t>Braunsberg</t>
  </si>
  <si>
    <t>Vollmond; zum Heurigen</t>
  </si>
  <si>
    <t>http://www.free-eagle.at/2010/2010-08-26/vollmond-nightride-2010.htm</t>
  </si>
  <si>
    <t>http://www.free-eagle.at/2009/2009-11-27/index.htm</t>
  </si>
  <si>
    <t>http://www.free-eagle.at/2009/2009-08-06/Nightride_P1030332.jpg</t>
  </si>
  <si>
    <t>Baden</t>
  </si>
  <si>
    <t>Wasserweg</t>
  </si>
  <si>
    <t>http://www.free-eagle.at/2009/2009-04-09/Vollmondnightrider_780.jpg</t>
  </si>
  <si>
    <t>http://www.free-eagle.at/2009/2009-03-06/index.htm</t>
  </si>
  <si>
    <t>http://www.free-eagle.at/2008/2008-11-15/index.htm</t>
  </si>
  <si>
    <t>Blauburger</t>
  </si>
  <si>
    <t>http://www.free-eagle.at/html/2007/2007-12-26/index.htm</t>
  </si>
  <si>
    <t>http://www.free-eagle.at/2007/2007-11-23/index.htm</t>
  </si>
  <si>
    <t>http://www.free-eagle.at/2007/2007-07-29/IMG_0483_380.jpg</t>
  </si>
  <si>
    <t>Summernightride</t>
  </si>
  <si>
    <t>http://www.free-eagle.at/2007/2007-07-21/IMG_0444_380.jpg</t>
  </si>
  <si>
    <t>http://nyx.at/bikeboard/Board/showthread.php?t=63862&amp;highlight=Nightride</t>
  </si>
  <si>
    <t>?</t>
  </si>
  <si>
    <t>http://www.free-eagle.at/2007/2007-03-09/Night-Ride_07_380.jpg</t>
  </si>
  <si>
    <t>http://www.free-eagle.at/2007/2007-03-02/index.htm</t>
  </si>
  <si>
    <t>http://www.free-eagle.at/2007/2007-02-18/index.htm</t>
  </si>
  <si>
    <t>http://www.free-eagle.at/2007/2007-02-02/sampler.jpg</t>
  </si>
  <si>
    <t>Lobau</t>
  </si>
  <si>
    <t>Snow Wonderland</t>
  </si>
  <si>
    <t>http://www.free-eagle.at/2005/2005-01-28/wonderland.htm</t>
  </si>
  <si>
    <t>Wienerwald</t>
  </si>
  <si>
    <t>http://www.free-eagle.at/2004/2004-12-03/index.htm</t>
  </si>
  <si>
    <t>Stopfenreuth</t>
  </si>
  <si>
    <t>Snow Nightride</t>
  </si>
  <si>
    <t>http://www.free-eagle.at/2004/2004-01-09/DSCN0011_17.jpg</t>
  </si>
  <si>
    <t>Family Day</t>
  </si>
  <si>
    <t>http://www.free-eagle.at/2003/2003-11-15/Free_eagle_day2003.htm</t>
  </si>
  <si>
    <t>Full Moon Nightride;3  Platten</t>
  </si>
  <si>
    <t>http://www.free-eagle.at/2003/2003-10-10/fullmoon-nightride.htm</t>
  </si>
  <si>
    <t>Family Day ; moon nightride</t>
  </si>
  <si>
    <t>http://www.free-eagle.at/2002/2002-10-05/BB-michi-paul-hannes(10x6).JPG</t>
  </si>
  <si>
    <t>City</t>
  </si>
  <si>
    <t>Alex Falkner Gedenkfahrt</t>
  </si>
  <si>
    <t>http://www.free-eagle.at/2002-05-17/_slideshow.htm</t>
  </si>
  <si>
    <t>Tulln</t>
  </si>
  <si>
    <t>NR #4; Night Star Ride</t>
  </si>
  <si>
    <t>http://www.free-eagle.at/2002-02-08/night-star-ride%20feb2002.htm</t>
  </si>
  <si>
    <t>NR #3</t>
  </si>
  <si>
    <t>NR #2; Snow-night-ride</t>
  </si>
  <si>
    <t>http://www.free-eagle.at/12-12-2001/snow-night-ride.htm</t>
  </si>
  <si>
    <t>NR #1</t>
  </si>
  <si>
    <t>http://www.free-eagle.at/Berichte/night-ride_nov2001.htm</t>
  </si>
  <si>
    <t>Summe Rides:</t>
  </si>
  <si>
    <t>Marchfeldkanal</t>
  </si>
  <si>
    <t>Summe</t>
  </si>
  <si>
    <t>Vollmond</t>
  </si>
  <si>
    <t>fast Vollmond</t>
  </si>
  <si>
    <t>Mandi</t>
  </si>
  <si>
    <t>Manfredus</t>
  </si>
  <si>
    <t>Klaus der Schwimmer</t>
  </si>
  <si>
    <t>Hans, Leiseradler</t>
  </si>
  <si>
    <t>Andi Persti</t>
  </si>
  <si>
    <t>http://www.free-eagle.at/2013/2013-08-23/summer_nightride.html</t>
  </si>
  <si>
    <t>Ostermontag</t>
  </si>
  <si>
    <t>Manner Schnitte</t>
  </si>
  <si>
    <t>Reinhard Bscherer</t>
  </si>
  <si>
    <t>Johann DER Enthusiast</t>
  </si>
  <si>
    <t>Paolo</t>
  </si>
  <si>
    <t>Gio Vanni</t>
  </si>
  <si>
    <t>Bernd Capt. Spinnmaster</t>
  </si>
  <si>
    <t>HäfnSteff</t>
  </si>
  <si>
    <t>Matt D. Beck</t>
  </si>
  <si>
    <t>Ace</t>
  </si>
  <si>
    <t>raunzer</t>
  </si>
  <si>
    <t>Thomas Groch</t>
  </si>
  <si>
    <t>Engelhartstetten</t>
  </si>
  <si>
    <t>Marchfeldkanalweg/DRW</t>
  </si>
  <si>
    <t>Summe Rider: 39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</si>
</sst>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6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1" fillId="0" borderId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textRotation="50"/>
    </xf>
    <xf numFmtId="0" fontId="0" fillId="33" borderId="0" xfId="0" applyFont="1" applyFill="1" applyBorder="1" applyAlignment="1">
      <alignment horizontal="center" textRotation="50"/>
    </xf>
    <xf numFmtId="1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2" fillId="0" borderId="0" xfId="47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-eagle.at/html/2007/2007-12-26/index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1"/>
  <sheetViews>
    <sheetView tabSelected="1" zoomScalePageLayoutView="0" workbookViewId="0" topLeftCell="A1">
      <selection activeCell="D53" sqref="D53"/>
    </sheetView>
  </sheetViews>
  <sheetFormatPr defaultColWidth="15.57421875" defaultRowHeight="15"/>
  <cols>
    <col min="1" max="1" width="3.00390625" style="0" customWidth="1"/>
    <col min="2" max="2" width="17.28125" style="0" customWidth="1"/>
    <col min="3" max="3" width="15.57421875" style="0" customWidth="1"/>
    <col min="4" max="4" width="23.8515625" style="0" customWidth="1"/>
    <col min="5" max="5" width="4.00390625" style="0" customWidth="1"/>
    <col min="6" max="6" width="13.140625" style="0" customWidth="1"/>
    <col min="7" max="45" width="3.7109375" style="0" customWidth="1"/>
  </cols>
  <sheetData>
    <row r="1" spans="1:46" ht="69.7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100</v>
      </c>
      <c r="H1" s="2" t="s">
        <v>101</v>
      </c>
      <c r="I1" s="2" t="s">
        <v>102</v>
      </c>
      <c r="J1" s="2" t="s">
        <v>6</v>
      </c>
      <c r="K1" s="2" t="s">
        <v>10</v>
      </c>
      <c r="L1" s="2" t="s">
        <v>106</v>
      </c>
      <c r="M1" s="2" t="s">
        <v>7</v>
      </c>
      <c r="N1" s="2" t="s">
        <v>19</v>
      </c>
      <c r="O1" s="2" t="s">
        <v>8</v>
      </c>
      <c r="P1" s="2" t="s">
        <v>9</v>
      </c>
      <c r="Q1" s="2" t="s">
        <v>13</v>
      </c>
      <c r="R1" s="2" t="s">
        <v>11</v>
      </c>
      <c r="S1" s="2" t="s">
        <v>90</v>
      </c>
      <c r="T1" s="2" t="s">
        <v>105</v>
      </c>
      <c r="U1" s="2" t="s">
        <v>94</v>
      </c>
      <c r="V1" s="2" t="s">
        <v>12</v>
      </c>
      <c r="W1" s="2" t="s">
        <v>14</v>
      </c>
      <c r="X1" s="2" t="s">
        <v>15</v>
      </c>
      <c r="Y1" s="2" t="s">
        <v>16</v>
      </c>
      <c r="Z1" s="2" t="s">
        <v>17</v>
      </c>
      <c r="AA1" s="2" t="s">
        <v>18</v>
      </c>
      <c r="AB1" s="2" t="s">
        <v>104</v>
      </c>
      <c r="AC1" s="2" t="s">
        <v>97</v>
      </c>
      <c r="AD1" s="2" t="s">
        <v>99</v>
      </c>
      <c r="AE1" s="2" t="s">
        <v>98</v>
      </c>
      <c r="AF1" s="2" t="s">
        <v>20</v>
      </c>
      <c r="AG1" s="2" t="s">
        <v>93</v>
      </c>
      <c r="AH1" s="2" t="s">
        <v>91</v>
      </c>
      <c r="AI1" s="2" t="s">
        <v>92</v>
      </c>
      <c r="AJ1" s="2" t="s">
        <v>21</v>
      </c>
      <c r="AK1" s="2" t="s">
        <v>103</v>
      </c>
      <c r="AL1" s="2" t="s">
        <v>22</v>
      </c>
      <c r="AM1" s="2" t="s">
        <v>23</v>
      </c>
      <c r="AN1" s="2" t="s">
        <v>24</v>
      </c>
      <c r="AO1" s="2" t="s">
        <v>25</v>
      </c>
      <c r="AP1" s="2" t="s">
        <v>26</v>
      </c>
      <c r="AQ1" s="2" t="s">
        <v>27</v>
      </c>
      <c r="AR1" s="2" t="s">
        <v>28</v>
      </c>
      <c r="AS1" s="2" t="s">
        <v>107</v>
      </c>
      <c r="AT1" s="3" t="s">
        <v>29</v>
      </c>
    </row>
    <row r="2" spans="2:46" ht="15.75" hidden="1" thickTop="1">
      <c r="B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6">
        <f>COUNTIF(G2:AR2,"x")</f>
        <v>0</v>
      </c>
    </row>
    <row r="3" spans="1:46" ht="15.75" thickTop="1">
      <c r="A3">
        <v>43</v>
      </c>
      <c r="B3" s="4">
        <v>41891</v>
      </c>
      <c r="C3" t="s">
        <v>108</v>
      </c>
      <c r="D3" t="s">
        <v>109</v>
      </c>
      <c r="E3">
        <v>112</v>
      </c>
      <c r="G3" s="5" t="s">
        <v>31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 t="s">
        <v>31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 t="s">
        <v>31</v>
      </c>
      <c r="AT3" s="6">
        <f>COUNTIF(G3:AS3,"x")</f>
        <v>3</v>
      </c>
    </row>
    <row r="4" spans="1:46" ht="15">
      <c r="A4">
        <v>42</v>
      </c>
      <c r="B4" s="4">
        <v>41833</v>
      </c>
      <c r="C4" t="s">
        <v>33</v>
      </c>
      <c r="D4" t="s">
        <v>88</v>
      </c>
      <c r="E4">
        <v>138</v>
      </c>
      <c r="G4" s="5" t="s">
        <v>31</v>
      </c>
      <c r="H4" s="5"/>
      <c r="I4" s="5" t="s">
        <v>31</v>
      </c>
      <c r="J4" s="5" t="s">
        <v>31</v>
      </c>
      <c r="K4" s="5" t="s">
        <v>31</v>
      </c>
      <c r="L4" s="5"/>
      <c r="M4" s="5"/>
      <c r="N4" s="5"/>
      <c r="O4" s="5"/>
      <c r="P4" s="5"/>
      <c r="Q4" s="5"/>
      <c r="R4" s="5"/>
      <c r="S4" s="5"/>
      <c r="T4" s="5" t="s">
        <v>31</v>
      </c>
      <c r="U4" s="5"/>
      <c r="V4" s="5"/>
      <c r="W4" s="5"/>
      <c r="X4" s="5"/>
      <c r="Y4" s="5"/>
      <c r="Z4" s="5"/>
      <c r="AA4" s="5"/>
      <c r="AB4" s="5" t="s">
        <v>31</v>
      </c>
      <c r="AC4" s="5"/>
      <c r="AD4" s="5"/>
      <c r="AE4" s="5"/>
      <c r="AF4" s="5"/>
      <c r="AG4" s="5"/>
      <c r="AH4" s="5"/>
      <c r="AI4" s="5"/>
      <c r="AJ4" s="5"/>
      <c r="AK4" s="5" t="s">
        <v>31</v>
      </c>
      <c r="AL4" s="5"/>
      <c r="AM4" s="5"/>
      <c r="AN4" s="5"/>
      <c r="AO4" s="5"/>
      <c r="AP4" s="5"/>
      <c r="AQ4" s="5"/>
      <c r="AR4" s="5"/>
      <c r="AS4" s="5"/>
      <c r="AT4" s="6">
        <f aca="true" t="shared" si="0" ref="AT4:AT45">COUNTIF(G4:AS4,"x")</f>
        <v>7</v>
      </c>
    </row>
    <row r="5" spans="1:46" ht="15">
      <c r="A5">
        <v>41</v>
      </c>
      <c r="B5" s="4">
        <v>41750</v>
      </c>
      <c r="C5" t="s">
        <v>38</v>
      </c>
      <c r="D5" t="s">
        <v>96</v>
      </c>
      <c r="E5">
        <v>108</v>
      </c>
      <c r="G5" s="5" t="s">
        <v>31</v>
      </c>
      <c r="H5" s="5" t="s">
        <v>31</v>
      </c>
      <c r="I5" s="5" t="s">
        <v>31</v>
      </c>
      <c r="J5" s="5"/>
      <c r="K5" s="5"/>
      <c r="L5" s="5"/>
      <c r="M5" s="5"/>
      <c r="N5" s="5" t="s">
        <v>31</v>
      </c>
      <c r="O5" s="5"/>
      <c r="P5" s="5"/>
      <c r="Q5" s="5"/>
      <c r="R5" s="5"/>
      <c r="S5" s="5"/>
      <c r="T5" s="5"/>
      <c r="U5" s="5" t="s">
        <v>31</v>
      </c>
      <c r="V5" s="5"/>
      <c r="W5" s="5"/>
      <c r="X5" s="5"/>
      <c r="Y5" s="5"/>
      <c r="Z5" s="5"/>
      <c r="AA5" s="5"/>
      <c r="AB5" s="5"/>
      <c r="AC5" s="5" t="s">
        <v>31</v>
      </c>
      <c r="AD5" s="5" t="s">
        <v>31</v>
      </c>
      <c r="AE5" s="5" t="s">
        <v>31</v>
      </c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6">
        <f t="shared" si="0"/>
        <v>8</v>
      </c>
    </row>
    <row r="6" spans="1:46" ht="15">
      <c r="A6">
        <v>40</v>
      </c>
      <c r="B6" s="4">
        <v>41509</v>
      </c>
      <c r="C6" t="s">
        <v>36</v>
      </c>
      <c r="D6" t="s">
        <v>89</v>
      </c>
      <c r="E6">
        <v>143</v>
      </c>
      <c r="F6" t="s">
        <v>95</v>
      </c>
      <c r="G6" s="5" t="s">
        <v>31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 t="s">
        <v>31</v>
      </c>
      <c r="T6" s="5"/>
      <c r="U6" s="5" t="s">
        <v>31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 t="s">
        <v>31</v>
      </c>
      <c r="AH6" s="5" t="s">
        <v>31</v>
      </c>
      <c r="AI6" s="5" t="s">
        <v>31</v>
      </c>
      <c r="AJ6" s="5"/>
      <c r="AK6" s="5"/>
      <c r="AL6" s="5"/>
      <c r="AM6" s="5"/>
      <c r="AN6" s="5"/>
      <c r="AO6" s="5"/>
      <c r="AP6" s="5"/>
      <c r="AQ6" s="5"/>
      <c r="AR6" s="5"/>
      <c r="AS6" s="5"/>
      <c r="AT6" s="6">
        <f t="shared" si="0"/>
        <v>6</v>
      </c>
    </row>
    <row r="7" spans="1:46" ht="15">
      <c r="A7">
        <v>39</v>
      </c>
      <c r="B7" s="4">
        <v>41482</v>
      </c>
      <c r="C7" t="s">
        <v>86</v>
      </c>
      <c r="D7" t="s">
        <v>88</v>
      </c>
      <c r="E7">
        <v>94</v>
      </c>
      <c r="G7" s="5"/>
      <c r="H7" s="5" t="s">
        <v>31</v>
      </c>
      <c r="I7" s="5"/>
      <c r="J7" s="5" t="s">
        <v>31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6">
        <f t="shared" si="0"/>
        <v>2</v>
      </c>
    </row>
    <row r="8" spans="1:46" ht="15">
      <c r="A8">
        <v>38</v>
      </c>
      <c r="B8" s="4">
        <v>41271</v>
      </c>
      <c r="C8" t="s">
        <v>30</v>
      </c>
      <c r="D8" t="s">
        <v>88</v>
      </c>
      <c r="E8">
        <v>60</v>
      </c>
      <c r="G8" s="5" t="s">
        <v>31</v>
      </c>
      <c r="H8" s="5"/>
      <c r="I8" s="5" t="s">
        <v>31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6">
        <f t="shared" si="0"/>
        <v>2</v>
      </c>
    </row>
    <row r="9" spans="1:46" ht="15">
      <c r="A9">
        <v>37</v>
      </c>
      <c r="B9" s="4">
        <v>41212</v>
      </c>
      <c r="C9" t="s">
        <v>38</v>
      </c>
      <c r="D9" t="s">
        <v>88</v>
      </c>
      <c r="E9">
        <v>110</v>
      </c>
      <c r="F9" t="s">
        <v>32</v>
      </c>
      <c r="G9" s="5" t="s">
        <v>31</v>
      </c>
      <c r="H9" s="5" t="s">
        <v>31</v>
      </c>
      <c r="I9" s="5" t="s">
        <v>31</v>
      </c>
      <c r="J9" s="5" t="s">
        <v>31</v>
      </c>
      <c r="K9" s="5"/>
      <c r="L9" s="5"/>
      <c r="M9" s="5"/>
      <c r="N9" s="5" t="s">
        <v>31</v>
      </c>
      <c r="O9" s="5"/>
      <c r="P9" s="5" t="s">
        <v>31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 t="s">
        <v>31</v>
      </c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6">
        <f t="shared" si="0"/>
        <v>7</v>
      </c>
    </row>
    <row r="10" spans="1:46" ht="15">
      <c r="A10">
        <v>36</v>
      </c>
      <c r="B10" s="4">
        <v>40829</v>
      </c>
      <c r="C10" t="s">
        <v>33</v>
      </c>
      <c r="D10" t="s">
        <v>88</v>
      </c>
      <c r="E10">
        <v>85</v>
      </c>
      <c r="G10" s="5" t="s">
        <v>31</v>
      </c>
      <c r="H10" s="5" t="s">
        <v>31</v>
      </c>
      <c r="I10" s="5"/>
      <c r="J10" s="5" t="s">
        <v>31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T10" s="6">
        <f t="shared" si="0"/>
        <v>3</v>
      </c>
    </row>
    <row r="11" spans="1:46" ht="15">
      <c r="A11">
        <v>35</v>
      </c>
      <c r="B11" s="4">
        <v>40606</v>
      </c>
      <c r="C11" t="s">
        <v>34</v>
      </c>
      <c r="D11" t="s">
        <v>35</v>
      </c>
      <c r="E11">
        <v>100</v>
      </c>
      <c r="G11" s="5" t="s">
        <v>31</v>
      </c>
      <c r="H11" s="5" t="s">
        <v>31</v>
      </c>
      <c r="I11" s="5"/>
      <c r="J11" s="5"/>
      <c r="K11" s="5"/>
      <c r="L11" s="5"/>
      <c r="M11" s="5" t="s">
        <v>31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T11" s="6">
        <f t="shared" si="0"/>
        <v>3</v>
      </c>
    </row>
    <row r="12" spans="1:46" ht="15">
      <c r="A12">
        <v>34</v>
      </c>
      <c r="B12" s="4">
        <v>40445</v>
      </c>
      <c r="C12" t="s">
        <v>36</v>
      </c>
      <c r="D12" t="s">
        <v>88</v>
      </c>
      <c r="E12">
        <v>140</v>
      </c>
      <c r="F12" t="s">
        <v>37</v>
      </c>
      <c r="G12" s="5" t="s">
        <v>31</v>
      </c>
      <c r="H12" s="5" t="s">
        <v>31</v>
      </c>
      <c r="I12" s="5" t="s">
        <v>31</v>
      </c>
      <c r="J12" s="5"/>
      <c r="K12" s="5"/>
      <c r="L12" s="5"/>
      <c r="M12" s="5"/>
      <c r="N12" s="5"/>
      <c r="O12" s="5"/>
      <c r="P12" s="5"/>
      <c r="Q12" s="5"/>
      <c r="R12" s="5" t="s">
        <v>31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T12" s="6">
        <f t="shared" si="0"/>
        <v>4</v>
      </c>
    </row>
    <row r="13" spans="1:46" ht="15">
      <c r="A13">
        <v>33</v>
      </c>
      <c r="B13" s="4">
        <v>40416</v>
      </c>
      <c r="C13" t="s">
        <v>38</v>
      </c>
      <c r="D13" t="s">
        <v>39</v>
      </c>
      <c r="E13">
        <v>112</v>
      </c>
      <c r="F13" t="s">
        <v>40</v>
      </c>
      <c r="G13" s="5" t="s">
        <v>31</v>
      </c>
      <c r="H13" s="5" t="s">
        <v>31</v>
      </c>
      <c r="I13" s="5"/>
      <c r="J13" s="5"/>
      <c r="K13" s="5"/>
      <c r="L13" s="5"/>
      <c r="M13" s="5"/>
      <c r="N13" s="5"/>
      <c r="O13" s="5"/>
      <c r="P13" s="5" t="s">
        <v>31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T13" s="6">
        <f t="shared" si="0"/>
        <v>3</v>
      </c>
    </row>
    <row r="14" spans="1:46" ht="15">
      <c r="A14">
        <v>32</v>
      </c>
      <c r="B14" s="4">
        <v>40144</v>
      </c>
      <c r="C14" t="s">
        <v>38</v>
      </c>
      <c r="E14">
        <v>117</v>
      </c>
      <c r="F14" t="s">
        <v>41</v>
      </c>
      <c r="G14" s="5" t="s">
        <v>31</v>
      </c>
      <c r="H14" s="5"/>
      <c r="I14" s="5" t="s">
        <v>31</v>
      </c>
      <c r="J14" s="5"/>
      <c r="K14" s="5" t="s">
        <v>31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 t="s">
        <v>31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 t="s">
        <v>31</v>
      </c>
      <c r="AM14" s="5"/>
      <c r="AN14" s="5"/>
      <c r="AO14" s="5"/>
      <c r="AP14" s="5"/>
      <c r="AQ14" s="5"/>
      <c r="AT14" s="6">
        <f t="shared" si="0"/>
        <v>5</v>
      </c>
    </row>
    <row r="15" spans="1:46" ht="15">
      <c r="A15">
        <v>31</v>
      </c>
      <c r="B15" s="4">
        <v>40031</v>
      </c>
      <c r="C15" t="s">
        <v>38</v>
      </c>
      <c r="F15" t="s">
        <v>42</v>
      </c>
      <c r="G15" s="5" t="s">
        <v>31</v>
      </c>
      <c r="H15" s="5" t="s">
        <v>31</v>
      </c>
      <c r="I15" s="5"/>
      <c r="J15" s="5" t="s">
        <v>31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T15" s="6">
        <f t="shared" si="0"/>
        <v>3</v>
      </c>
    </row>
    <row r="16" spans="1:46" ht="15">
      <c r="A16">
        <v>30</v>
      </c>
      <c r="B16" s="4">
        <v>39912</v>
      </c>
      <c r="C16" t="s">
        <v>43</v>
      </c>
      <c r="D16" t="s">
        <v>44</v>
      </c>
      <c r="F16" t="s">
        <v>45</v>
      </c>
      <c r="G16" s="5" t="s">
        <v>31</v>
      </c>
      <c r="H16" s="5" t="s">
        <v>31</v>
      </c>
      <c r="I16" s="5" t="s">
        <v>31</v>
      </c>
      <c r="J16" s="5"/>
      <c r="K16" s="5"/>
      <c r="L16" s="5"/>
      <c r="M16" s="5"/>
      <c r="N16" s="5"/>
      <c r="O16" s="5"/>
      <c r="P16" s="5"/>
      <c r="Q16" s="5"/>
      <c r="R16" s="5"/>
      <c r="S16" s="5" t="s">
        <v>31</v>
      </c>
      <c r="T16" s="5"/>
      <c r="U16" s="5"/>
      <c r="V16" s="5"/>
      <c r="W16" s="5" t="s">
        <v>31</v>
      </c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 t="s">
        <v>31</v>
      </c>
      <c r="AO16" s="5"/>
      <c r="AP16" s="5"/>
      <c r="AQ16" s="5"/>
      <c r="AT16" s="6">
        <f t="shared" si="0"/>
        <v>6</v>
      </c>
    </row>
    <row r="17" spans="1:46" ht="15">
      <c r="A17">
        <v>29</v>
      </c>
      <c r="B17" s="4">
        <v>39878</v>
      </c>
      <c r="C17" t="s">
        <v>38</v>
      </c>
      <c r="F17" t="s">
        <v>46</v>
      </c>
      <c r="G17" s="5" t="s">
        <v>31</v>
      </c>
      <c r="H17" s="5"/>
      <c r="I17" s="5"/>
      <c r="J17" s="5"/>
      <c r="K17" s="5"/>
      <c r="L17" s="5" t="s">
        <v>31</v>
      </c>
      <c r="M17" s="5"/>
      <c r="N17" s="5" t="s">
        <v>31</v>
      </c>
      <c r="O17" s="5" t="s">
        <v>31</v>
      </c>
      <c r="P17" s="5"/>
      <c r="Q17" s="5"/>
      <c r="R17" s="5"/>
      <c r="S17" s="5"/>
      <c r="T17" s="5"/>
      <c r="U17" s="5"/>
      <c r="V17" s="5" t="s">
        <v>31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T17" s="6">
        <f t="shared" si="0"/>
        <v>5</v>
      </c>
    </row>
    <row r="18" spans="1:46" ht="15">
      <c r="A18">
        <v>28</v>
      </c>
      <c r="B18" s="4">
        <v>39767</v>
      </c>
      <c r="C18" t="s">
        <v>38</v>
      </c>
      <c r="E18">
        <v>110</v>
      </c>
      <c r="F18" t="s">
        <v>47</v>
      </c>
      <c r="G18" s="5" t="s">
        <v>31</v>
      </c>
      <c r="H18" s="5" t="s">
        <v>31</v>
      </c>
      <c r="I18" s="5" t="s">
        <v>31</v>
      </c>
      <c r="J18" s="5" t="s">
        <v>31</v>
      </c>
      <c r="K18" s="5"/>
      <c r="L18" s="5" t="s">
        <v>31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T18" s="6">
        <f t="shared" si="0"/>
        <v>5</v>
      </c>
    </row>
    <row r="19" spans="1:46" ht="15">
      <c r="A19">
        <v>27</v>
      </c>
      <c r="B19" s="4">
        <v>39645</v>
      </c>
      <c r="C19" t="s">
        <v>43</v>
      </c>
      <c r="D19" t="s">
        <v>44</v>
      </c>
      <c r="E19">
        <v>110</v>
      </c>
      <c r="G19" s="5" t="s">
        <v>31</v>
      </c>
      <c r="H19" s="5" t="s">
        <v>31</v>
      </c>
      <c r="I19" s="5"/>
      <c r="J19" s="5" t="s">
        <v>31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T19" s="6">
        <f t="shared" si="0"/>
        <v>3</v>
      </c>
    </row>
    <row r="20" spans="1:46" ht="15">
      <c r="A20">
        <v>26</v>
      </c>
      <c r="B20" s="4">
        <v>39500</v>
      </c>
      <c r="C20" t="s">
        <v>38</v>
      </c>
      <c r="E20">
        <v>112</v>
      </c>
      <c r="G20" s="5" t="s">
        <v>31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 t="s">
        <v>31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T20" s="6">
        <f t="shared" si="0"/>
        <v>2</v>
      </c>
    </row>
    <row r="21" spans="1:46" ht="15">
      <c r="A21">
        <v>25</v>
      </c>
      <c r="B21" s="4">
        <v>39442</v>
      </c>
      <c r="C21" t="s">
        <v>48</v>
      </c>
      <c r="F21" s="7" t="s">
        <v>49</v>
      </c>
      <c r="G21" s="5" t="s">
        <v>31</v>
      </c>
      <c r="H21" s="5" t="s">
        <v>31</v>
      </c>
      <c r="I21" s="5" t="s">
        <v>31</v>
      </c>
      <c r="J21" s="5"/>
      <c r="K21" s="5"/>
      <c r="L21" s="5"/>
      <c r="M21" s="5"/>
      <c r="N21" s="5"/>
      <c r="O21" s="5" t="s">
        <v>31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T21" s="6">
        <f t="shared" si="0"/>
        <v>4</v>
      </c>
    </row>
    <row r="22" spans="1:46" ht="15">
      <c r="A22">
        <v>24</v>
      </c>
      <c r="B22" s="4">
        <v>39409</v>
      </c>
      <c r="C22" t="s">
        <v>38</v>
      </c>
      <c r="F22" t="s">
        <v>50</v>
      </c>
      <c r="G22" s="5" t="s">
        <v>31</v>
      </c>
      <c r="H22" s="5" t="s">
        <v>31</v>
      </c>
      <c r="I22" s="5" t="s">
        <v>31</v>
      </c>
      <c r="J22" s="5"/>
      <c r="K22" s="5" t="s">
        <v>31</v>
      </c>
      <c r="L22" s="5"/>
      <c r="M22" s="5"/>
      <c r="N22" s="5"/>
      <c r="O22" s="5"/>
      <c r="P22" s="5"/>
      <c r="Q22" s="5" t="s">
        <v>31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 t="s">
        <v>31</v>
      </c>
      <c r="AN22" s="5"/>
      <c r="AO22" s="5"/>
      <c r="AP22" s="5"/>
      <c r="AQ22" s="5"/>
      <c r="AT22" s="6">
        <f t="shared" si="0"/>
        <v>6</v>
      </c>
    </row>
    <row r="23" spans="1:46" ht="15">
      <c r="A23">
        <v>23</v>
      </c>
      <c r="B23" s="4">
        <v>39292</v>
      </c>
      <c r="C23" t="s">
        <v>36</v>
      </c>
      <c r="F23" t="s">
        <v>51</v>
      </c>
      <c r="G23" s="5" t="s">
        <v>31</v>
      </c>
      <c r="H23" s="5" t="s">
        <v>31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 t="s">
        <v>31</v>
      </c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T23" s="6">
        <f t="shared" si="0"/>
        <v>3</v>
      </c>
    </row>
    <row r="24" spans="1:46" ht="15">
      <c r="A24">
        <v>22</v>
      </c>
      <c r="B24" s="4">
        <v>39284</v>
      </c>
      <c r="C24" t="s">
        <v>43</v>
      </c>
      <c r="D24" t="s">
        <v>52</v>
      </c>
      <c r="F24" t="s">
        <v>53</v>
      </c>
      <c r="G24" s="5" t="s">
        <v>31</v>
      </c>
      <c r="H24" s="5" t="s">
        <v>31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T24" s="6">
        <f t="shared" si="0"/>
        <v>2</v>
      </c>
    </row>
    <row r="25" spans="1:46" ht="15">
      <c r="A25">
        <v>21</v>
      </c>
      <c r="B25" s="4">
        <v>39174</v>
      </c>
      <c r="C25" t="s">
        <v>38</v>
      </c>
      <c r="F25" t="s">
        <v>54</v>
      </c>
      <c r="G25" s="5" t="s">
        <v>31</v>
      </c>
      <c r="H25" s="5" t="s">
        <v>31</v>
      </c>
      <c r="I25" s="5" t="s">
        <v>31</v>
      </c>
      <c r="J25" s="5"/>
      <c r="K25" s="5" t="s">
        <v>31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t="s">
        <v>31</v>
      </c>
      <c r="AT25" s="6">
        <f t="shared" si="0"/>
        <v>5</v>
      </c>
    </row>
    <row r="26" spans="1:46" ht="15">
      <c r="A26">
        <v>20</v>
      </c>
      <c r="B26" s="4">
        <v>39150</v>
      </c>
      <c r="C26" t="s">
        <v>38</v>
      </c>
      <c r="D26" t="s">
        <v>55</v>
      </c>
      <c r="F26" t="s">
        <v>56</v>
      </c>
      <c r="G26" s="5" t="s">
        <v>31</v>
      </c>
      <c r="H26" s="5" t="s">
        <v>31</v>
      </c>
      <c r="I26" s="5"/>
      <c r="J26" s="5"/>
      <c r="K26" s="5"/>
      <c r="L26" s="5"/>
      <c r="M26" s="5"/>
      <c r="N26" s="5"/>
      <c r="O26" s="5" t="s">
        <v>31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 t="s">
        <v>31</v>
      </c>
      <c r="AT26" s="6">
        <f t="shared" si="0"/>
        <v>4</v>
      </c>
    </row>
    <row r="27" spans="1:46" ht="15">
      <c r="A27">
        <v>19</v>
      </c>
      <c r="B27" s="4">
        <v>39143</v>
      </c>
      <c r="C27" t="s">
        <v>36</v>
      </c>
      <c r="F27" t="s">
        <v>57</v>
      </c>
      <c r="G27" s="5" t="s">
        <v>31</v>
      </c>
      <c r="H27" s="5" t="s">
        <v>31</v>
      </c>
      <c r="I27" s="5" t="s">
        <v>31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T27" s="6">
        <f t="shared" si="0"/>
        <v>3</v>
      </c>
    </row>
    <row r="28" spans="1:46" ht="15">
      <c r="A28">
        <v>18</v>
      </c>
      <c r="B28" s="4">
        <v>39131</v>
      </c>
      <c r="C28" t="s">
        <v>36</v>
      </c>
      <c r="F28" t="s">
        <v>58</v>
      </c>
      <c r="G28" s="5" t="s">
        <v>31</v>
      </c>
      <c r="H28" s="5" t="s">
        <v>31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 t="s">
        <v>31</v>
      </c>
      <c r="AQ28" s="5"/>
      <c r="AT28" s="6">
        <f t="shared" si="0"/>
        <v>3</v>
      </c>
    </row>
    <row r="29" spans="1:46" ht="15">
      <c r="A29">
        <v>17</v>
      </c>
      <c r="B29" s="4">
        <v>39115</v>
      </c>
      <c r="C29" t="s">
        <v>38</v>
      </c>
      <c r="F29" t="s">
        <v>59</v>
      </c>
      <c r="G29" s="5" t="s">
        <v>31</v>
      </c>
      <c r="H29" s="5" t="s">
        <v>31</v>
      </c>
      <c r="I29" s="5"/>
      <c r="J29" s="5"/>
      <c r="K29" s="5"/>
      <c r="L29" s="5"/>
      <c r="M29" s="5"/>
      <c r="N29" s="5"/>
      <c r="O29" s="5"/>
      <c r="P29" s="5"/>
      <c r="Q29" s="5"/>
      <c r="R29" s="5" t="s">
        <v>31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T29" s="6">
        <f t="shared" si="0"/>
        <v>3</v>
      </c>
    </row>
    <row r="30" spans="1:46" ht="15">
      <c r="A30">
        <v>16</v>
      </c>
      <c r="B30" s="4">
        <v>39059</v>
      </c>
      <c r="C30" t="s">
        <v>60</v>
      </c>
      <c r="E30">
        <v>60</v>
      </c>
      <c r="G30" s="5" t="s">
        <v>31</v>
      </c>
      <c r="H30" s="5" t="s">
        <v>31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T30" s="6">
        <f t="shared" si="0"/>
        <v>2</v>
      </c>
    </row>
    <row r="31" spans="1:46" ht="15">
      <c r="A31">
        <v>15</v>
      </c>
      <c r="B31" s="4">
        <v>38380</v>
      </c>
      <c r="C31" t="s">
        <v>60</v>
      </c>
      <c r="D31" t="s">
        <v>61</v>
      </c>
      <c r="F31" t="s">
        <v>62</v>
      </c>
      <c r="G31" s="5"/>
      <c r="H31" s="5" t="s">
        <v>31</v>
      </c>
      <c r="I31" s="5" t="s">
        <v>31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 t="s">
        <v>31</v>
      </c>
      <c r="AP31" s="5"/>
      <c r="AQ31" s="5"/>
      <c r="AT31" s="6">
        <f t="shared" si="0"/>
        <v>3</v>
      </c>
    </row>
    <row r="32" spans="1:46" ht="15">
      <c r="A32">
        <v>14</v>
      </c>
      <c r="B32" s="4">
        <v>38324</v>
      </c>
      <c r="C32" t="s">
        <v>63</v>
      </c>
      <c r="F32" t="s">
        <v>64</v>
      </c>
      <c r="G32" s="5" t="s">
        <v>31</v>
      </c>
      <c r="H32" s="5" t="s">
        <v>31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 t="s">
        <v>31</v>
      </c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T32" s="6">
        <f t="shared" si="0"/>
        <v>3</v>
      </c>
    </row>
    <row r="33" spans="1:46" ht="15">
      <c r="A33">
        <v>13</v>
      </c>
      <c r="B33" s="4">
        <v>38294</v>
      </c>
      <c r="C33" t="s">
        <v>60</v>
      </c>
      <c r="E33">
        <v>58</v>
      </c>
      <c r="G33" s="5" t="s">
        <v>31</v>
      </c>
      <c r="H33" s="5" t="s">
        <v>31</v>
      </c>
      <c r="I33" s="5"/>
      <c r="J33" s="5"/>
      <c r="K33" s="5"/>
      <c r="L33" s="5" t="s">
        <v>31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T33" s="6">
        <f t="shared" si="0"/>
        <v>3</v>
      </c>
    </row>
    <row r="34" spans="1:46" ht="15">
      <c r="A34">
        <v>12</v>
      </c>
      <c r="B34" s="4">
        <v>38023</v>
      </c>
      <c r="C34" t="s">
        <v>65</v>
      </c>
      <c r="E34">
        <v>86</v>
      </c>
      <c r="G34" s="5" t="s">
        <v>31</v>
      </c>
      <c r="H34" s="5" t="s">
        <v>31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T34" s="6">
        <f t="shared" si="0"/>
        <v>2</v>
      </c>
    </row>
    <row r="35" spans="1:46" ht="15">
      <c r="A35">
        <v>11</v>
      </c>
      <c r="B35" s="4">
        <v>37995</v>
      </c>
      <c r="C35" t="s">
        <v>63</v>
      </c>
      <c r="D35" t="s">
        <v>66</v>
      </c>
      <c r="E35">
        <v>46</v>
      </c>
      <c r="F35" t="s">
        <v>67</v>
      </c>
      <c r="G35" s="5" t="s">
        <v>31</v>
      </c>
      <c r="H35" s="5" t="s">
        <v>31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T35" s="6">
        <f t="shared" si="0"/>
        <v>2</v>
      </c>
    </row>
    <row r="36" spans="1:46" ht="15">
      <c r="A36">
        <v>10</v>
      </c>
      <c r="B36" s="4">
        <v>37940</v>
      </c>
      <c r="C36" t="s">
        <v>38</v>
      </c>
      <c r="D36" t="s">
        <v>68</v>
      </c>
      <c r="E36">
        <v>108</v>
      </c>
      <c r="F36" t="s">
        <v>69</v>
      </c>
      <c r="G36" s="5" t="s">
        <v>31</v>
      </c>
      <c r="H36" s="5" t="s">
        <v>31</v>
      </c>
      <c r="I36" s="5"/>
      <c r="J36" s="5"/>
      <c r="K36" s="5"/>
      <c r="L36" s="5"/>
      <c r="M36" s="5"/>
      <c r="N36" s="5"/>
      <c r="O36" s="5"/>
      <c r="P36" s="5" t="s">
        <v>31</v>
      </c>
      <c r="Q36" s="5" t="s">
        <v>31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T36" s="6">
        <f t="shared" si="0"/>
        <v>4</v>
      </c>
    </row>
    <row r="37" spans="1:46" ht="15">
      <c r="A37">
        <v>9</v>
      </c>
      <c r="B37" s="4">
        <v>37904</v>
      </c>
      <c r="C37" t="s">
        <v>38</v>
      </c>
      <c r="D37" t="s">
        <v>70</v>
      </c>
      <c r="E37">
        <v>115</v>
      </c>
      <c r="F37" t="s">
        <v>71</v>
      </c>
      <c r="G37" s="5" t="s">
        <v>31</v>
      </c>
      <c r="H37" s="5" t="s">
        <v>31</v>
      </c>
      <c r="I37" s="5" t="s">
        <v>31</v>
      </c>
      <c r="J37" s="5"/>
      <c r="K37" s="5"/>
      <c r="L37" s="5" t="s">
        <v>31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 t="s">
        <v>31</v>
      </c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T37" s="6">
        <f t="shared" si="0"/>
        <v>5</v>
      </c>
    </row>
    <row r="38" spans="1:46" ht="15">
      <c r="A38">
        <v>8</v>
      </c>
      <c r="B38" s="4">
        <v>37576</v>
      </c>
      <c r="C38" t="s">
        <v>38</v>
      </c>
      <c r="D38" t="s">
        <v>72</v>
      </c>
      <c r="E38">
        <v>117</v>
      </c>
      <c r="G38" s="5" t="s">
        <v>31</v>
      </c>
      <c r="H38" s="5" t="s">
        <v>31</v>
      </c>
      <c r="I38" s="5"/>
      <c r="J38" s="5"/>
      <c r="K38" s="5"/>
      <c r="L38" s="5"/>
      <c r="M38" s="5"/>
      <c r="N38" s="5"/>
      <c r="O38" s="5"/>
      <c r="P38" s="5"/>
      <c r="Q38" s="5" t="s">
        <v>31</v>
      </c>
      <c r="R38" s="5"/>
      <c r="S38" s="5"/>
      <c r="T38" s="5"/>
      <c r="U38" s="5"/>
      <c r="V38" s="5"/>
      <c r="W38" s="5"/>
      <c r="X38" s="5" t="s">
        <v>31</v>
      </c>
      <c r="Y38" s="5" t="s">
        <v>31</v>
      </c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 t="s">
        <v>31</v>
      </c>
      <c r="AK38" s="5"/>
      <c r="AL38" s="5"/>
      <c r="AM38" s="5"/>
      <c r="AN38" s="5"/>
      <c r="AO38" s="5"/>
      <c r="AP38" s="5"/>
      <c r="AQ38" s="5"/>
      <c r="AT38" s="6">
        <f t="shared" si="0"/>
        <v>6</v>
      </c>
    </row>
    <row r="39" spans="1:46" ht="15">
      <c r="A39">
        <v>7</v>
      </c>
      <c r="B39" s="4">
        <v>37534</v>
      </c>
      <c r="C39" t="s">
        <v>38</v>
      </c>
      <c r="E39">
        <v>112</v>
      </c>
      <c r="F39" t="s">
        <v>73</v>
      </c>
      <c r="G39" s="5" t="s">
        <v>31</v>
      </c>
      <c r="H39" s="5" t="s">
        <v>31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 t="s">
        <v>31</v>
      </c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T39" s="6">
        <f t="shared" si="0"/>
        <v>3</v>
      </c>
    </row>
    <row r="40" spans="1:46" ht="15">
      <c r="A40">
        <v>6</v>
      </c>
      <c r="B40" s="4">
        <v>37468</v>
      </c>
      <c r="C40" t="s">
        <v>38</v>
      </c>
      <c r="E40">
        <v>112</v>
      </c>
      <c r="G40" s="5" t="s">
        <v>31</v>
      </c>
      <c r="H40" s="5" t="s">
        <v>31</v>
      </c>
      <c r="I40" s="5"/>
      <c r="J40" s="5"/>
      <c r="K40" s="5"/>
      <c r="L40" s="5"/>
      <c r="M40" s="5" t="s">
        <v>31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 t="s">
        <v>31</v>
      </c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T40" s="6">
        <f t="shared" si="0"/>
        <v>4</v>
      </c>
    </row>
    <row r="41" spans="1:46" ht="15">
      <c r="A41">
        <v>5</v>
      </c>
      <c r="B41" s="4">
        <v>37393</v>
      </c>
      <c r="C41" t="s">
        <v>74</v>
      </c>
      <c r="D41" t="s">
        <v>75</v>
      </c>
      <c r="E41">
        <v>60</v>
      </c>
      <c r="F41" t="s">
        <v>76</v>
      </c>
      <c r="G41" s="5" t="s">
        <v>31</v>
      </c>
      <c r="H41" s="5" t="s">
        <v>31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 t="s">
        <v>31</v>
      </c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T41" s="6">
        <f t="shared" si="0"/>
        <v>3</v>
      </c>
    </row>
    <row r="42" spans="1:46" ht="15">
      <c r="A42">
        <v>4</v>
      </c>
      <c r="B42" s="4">
        <v>37295</v>
      </c>
      <c r="C42" t="s">
        <v>77</v>
      </c>
      <c r="D42" t="s">
        <v>78</v>
      </c>
      <c r="E42">
        <v>101</v>
      </c>
      <c r="F42" t="s">
        <v>79</v>
      </c>
      <c r="G42" s="5" t="s">
        <v>31</v>
      </c>
      <c r="H42" s="5" t="s">
        <v>31</v>
      </c>
      <c r="I42" s="5"/>
      <c r="J42" s="5"/>
      <c r="K42" s="5"/>
      <c r="L42" s="5"/>
      <c r="M42" s="5" t="s">
        <v>31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T42" s="6">
        <f t="shared" si="0"/>
        <v>3</v>
      </c>
    </row>
    <row r="43" spans="1:46" ht="15">
      <c r="A43">
        <v>3</v>
      </c>
      <c r="B43" s="4">
        <v>37289</v>
      </c>
      <c r="C43" t="s">
        <v>38</v>
      </c>
      <c r="D43" t="s">
        <v>80</v>
      </c>
      <c r="E43">
        <v>110</v>
      </c>
      <c r="G43" s="5" t="s">
        <v>31</v>
      </c>
      <c r="H43" s="5" t="s">
        <v>31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 t="s">
        <v>31</v>
      </c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T43" s="6">
        <f t="shared" si="0"/>
        <v>3</v>
      </c>
    </row>
    <row r="44" spans="1:46" ht="15">
      <c r="A44">
        <v>2</v>
      </c>
      <c r="B44" s="4">
        <v>37237</v>
      </c>
      <c r="C44" t="s">
        <v>60</v>
      </c>
      <c r="D44" t="s">
        <v>81</v>
      </c>
      <c r="F44" t="s">
        <v>82</v>
      </c>
      <c r="G44" s="5" t="s">
        <v>31</v>
      </c>
      <c r="H44" s="5" t="s">
        <v>31</v>
      </c>
      <c r="I44" s="5"/>
      <c r="J44" s="5"/>
      <c r="K44" s="5"/>
      <c r="L44" s="5"/>
      <c r="M44" s="5" t="s">
        <v>31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T44" s="6">
        <f t="shared" si="0"/>
        <v>3</v>
      </c>
    </row>
    <row r="45" spans="1:46" ht="15">
      <c r="A45">
        <v>1</v>
      </c>
      <c r="B45" s="4">
        <v>37212</v>
      </c>
      <c r="C45" t="s">
        <v>38</v>
      </c>
      <c r="D45" t="s">
        <v>83</v>
      </c>
      <c r="E45">
        <v>112</v>
      </c>
      <c r="F45" t="s">
        <v>84</v>
      </c>
      <c r="G45" s="5" t="s">
        <v>31</v>
      </c>
      <c r="H45" s="5" t="s">
        <v>31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 t="s">
        <v>31</v>
      </c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T45" s="6">
        <f t="shared" si="0"/>
        <v>3</v>
      </c>
    </row>
    <row r="46" spans="1:46" ht="15.75" thickBot="1">
      <c r="A46" s="8"/>
      <c r="B46" s="8"/>
      <c r="C46" s="8"/>
      <c r="D46" s="9" t="s">
        <v>85</v>
      </c>
      <c r="E46" s="9"/>
      <c r="F46" s="8">
        <f>SUM(G46:BD46)</f>
        <v>162</v>
      </c>
      <c r="G46" s="10">
        <f>COUNTIF(G2:G45,"x")</f>
        <v>41</v>
      </c>
      <c r="H46" s="10">
        <f>COUNTIF(H2:H45,"x")</f>
        <v>36</v>
      </c>
      <c r="I46" s="10">
        <f aca="true" t="shared" si="1" ref="I46:AS46">COUNTIF(I2:I45,"x")</f>
        <v>14</v>
      </c>
      <c r="J46" s="10">
        <f t="shared" si="1"/>
        <v>7</v>
      </c>
      <c r="K46" s="10">
        <f t="shared" si="1"/>
        <v>4</v>
      </c>
      <c r="L46" s="10">
        <f t="shared" si="1"/>
        <v>4</v>
      </c>
      <c r="M46" s="10">
        <f t="shared" si="1"/>
        <v>4</v>
      </c>
      <c r="N46" s="10">
        <f t="shared" si="1"/>
        <v>3</v>
      </c>
      <c r="O46" s="10">
        <f t="shared" si="1"/>
        <v>3</v>
      </c>
      <c r="P46" s="10">
        <f t="shared" si="1"/>
        <v>3</v>
      </c>
      <c r="Q46" s="10">
        <f t="shared" si="1"/>
        <v>3</v>
      </c>
      <c r="R46" s="10">
        <f t="shared" si="1"/>
        <v>3</v>
      </c>
      <c r="S46" s="10">
        <f t="shared" si="1"/>
        <v>3</v>
      </c>
      <c r="T46" s="10">
        <f>COUNTIF(T2:T45,"x")</f>
        <v>2</v>
      </c>
      <c r="U46" s="10">
        <f t="shared" si="1"/>
        <v>2</v>
      </c>
      <c r="V46" s="10">
        <f t="shared" si="1"/>
        <v>2</v>
      </c>
      <c r="W46" s="10">
        <f t="shared" si="1"/>
        <v>2</v>
      </c>
      <c r="X46" s="10">
        <f t="shared" si="1"/>
        <v>2</v>
      </c>
      <c r="Y46" s="10">
        <f t="shared" si="1"/>
        <v>2</v>
      </c>
      <c r="Z46" s="10">
        <f t="shared" si="1"/>
        <v>2</v>
      </c>
      <c r="AA46" s="10">
        <f t="shared" si="1"/>
        <v>2</v>
      </c>
      <c r="AB46" s="10">
        <f t="shared" si="1"/>
        <v>1</v>
      </c>
      <c r="AC46" s="10">
        <f t="shared" si="1"/>
        <v>1</v>
      </c>
      <c r="AD46" s="10">
        <f t="shared" si="1"/>
        <v>1</v>
      </c>
      <c r="AE46" s="10">
        <f t="shared" si="1"/>
        <v>1</v>
      </c>
      <c r="AF46" s="10">
        <f t="shared" si="1"/>
        <v>1</v>
      </c>
      <c r="AG46" s="10">
        <f t="shared" si="1"/>
        <v>1</v>
      </c>
      <c r="AH46" s="10">
        <f t="shared" si="1"/>
        <v>1</v>
      </c>
      <c r="AI46" s="10">
        <f t="shared" si="1"/>
        <v>1</v>
      </c>
      <c r="AJ46" s="10">
        <f t="shared" si="1"/>
        <v>1</v>
      </c>
      <c r="AK46" s="10">
        <f t="shared" si="1"/>
        <v>1</v>
      </c>
      <c r="AL46" s="10">
        <f t="shared" si="1"/>
        <v>1</v>
      </c>
      <c r="AM46" s="10">
        <f t="shared" si="1"/>
        <v>1</v>
      </c>
      <c r="AN46" s="10">
        <f t="shared" si="1"/>
        <v>1</v>
      </c>
      <c r="AO46" s="10">
        <f t="shared" si="1"/>
        <v>1</v>
      </c>
      <c r="AP46" s="10">
        <f t="shared" si="1"/>
        <v>1</v>
      </c>
      <c r="AQ46" s="10">
        <f t="shared" si="1"/>
        <v>1</v>
      </c>
      <c r="AR46" s="10">
        <f t="shared" si="1"/>
        <v>1</v>
      </c>
      <c r="AS46" s="10">
        <f t="shared" si="1"/>
        <v>1</v>
      </c>
      <c r="AT46" s="10"/>
    </row>
    <row r="47" spans="4:5" ht="15.75" thickTop="1">
      <c r="D47" s="11" t="s">
        <v>110</v>
      </c>
      <c r="E47" s="11"/>
    </row>
    <row r="48" spans="2:3" ht="15">
      <c r="B48" s="12" t="s">
        <v>38</v>
      </c>
      <c r="C48" s="13">
        <v>19</v>
      </c>
    </row>
    <row r="49" spans="2:3" ht="15">
      <c r="B49" s="14" t="s">
        <v>36</v>
      </c>
      <c r="C49" s="15">
        <v>5</v>
      </c>
    </row>
    <row r="50" spans="2:3" ht="15">
      <c r="B50" s="14" t="s">
        <v>60</v>
      </c>
      <c r="C50" s="15">
        <v>4</v>
      </c>
    </row>
    <row r="51" spans="2:3" ht="15">
      <c r="B51" s="14" t="s">
        <v>43</v>
      </c>
      <c r="C51" s="15">
        <v>3</v>
      </c>
    </row>
    <row r="52" spans="2:3" ht="15">
      <c r="B52" s="14" t="s">
        <v>86</v>
      </c>
      <c r="C52" s="15">
        <v>2</v>
      </c>
    </row>
    <row r="53" spans="2:3" ht="15">
      <c r="B53" s="14" t="s">
        <v>33</v>
      </c>
      <c r="C53" s="15">
        <v>2</v>
      </c>
    </row>
    <row r="54" spans="2:3" ht="15">
      <c r="B54" s="14" t="s">
        <v>63</v>
      </c>
      <c r="C54" s="15">
        <v>2</v>
      </c>
    </row>
    <row r="55" spans="2:3" ht="15">
      <c r="B55" s="14" t="s">
        <v>48</v>
      </c>
      <c r="C55" s="15">
        <v>1</v>
      </c>
    </row>
    <row r="56" spans="2:3" ht="15">
      <c r="B56" s="14" t="s">
        <v>74</v>
      </c>
      <c r="C56" s="15">
        <v>1</v>
      </c>
    </row>
    <row r="57" spans="2:3" ht="15">
      <c r="B57" s="14" t="s">
        <v>108</v>
      </c>
      <c r="C57" s="15">
        <v>1</v>
      </c>
    </row>
    <row r="58" spans="2:3" ht="15">
      <c r="B58" s="14" t="s">
        <v>34</v>
      </c>
      <c r="C58" s="15">
        <v>1</v>
      </c>
    </row>
    <row r="59" spans="2:3" ht="15">
      <c r="B59" s="14" t="s">
        <v>65</v>
      </c>
      <c r="C59" s="15">
        <v>1</v>
      </c>
    </row>
    <row r="60" spans="2:3" ht="15">
      <c r="B60" s="14" t="s">
        <v>77</v>
      </c>
      <c r="C60" s="16">
        <v>1</v>
      </c>
    </row>
    <row r="61" spans="2:3" ht="15.75" thickBot="1">
      <c r="B61" s="17" t="s">
        <v>87</v>
      </c>
      <c r="C61" s="18">
        <f>SUM(C48:C60)</f>
        <v>43</v>
      </c>
    </row>
  </sheetData>
  <sheetProtection selectLockedCells="1" selectUnlockedCells="1"/>
  <hyperlinks>
    <hyperlink ref="F21" r:id="rId1" display="http://www.free-eagle.at/html/2007/2007-12-26/index.htm"/>
  </hyperlinks>
  <printOptions/>
  <pageMargins left="0.7" right="0.7" top="0.7875" bottom="0.7875" header="0.5118055555555555" footer="0.511805555555555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Richter</cp:lastModifiedBy>
  <dcterms:modified xsi:type="dcterms:W3CDTF">2014-09-12T14:39:29Z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